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40" windowWidth="19440" windowHeight="8070" activeTab="2"/>
  </bookViews>
  <sheets>
    <sheet name="ont1" sheetId="5" r:id="rId1"/>
    <sheet name="ODT1" sheetId="6" r:id="rId2"/>
    <sheet name="nn1" sheetId="26" r:id="rId3"/>
  </sheets>
  <definedNames>
    <definedName name="_xlnm._FilterDatabase" localSheetId="2" hidden="1">'nn1'!$A$7:$AC$398</definedName>
    <definedName name="_xlnm._FilterDatabase" localSheetId="1" hidden="1">'ODT1'!$A$8:$N$663</definedName>
    <definedName name="_xlnm._FilterDatabase" localSheetId="0" hidden="1">'ont1'!$A$8:$N$8</definedName>
    <definedName name="_xlnm.Print_Area" localSheetId="2">'nn1'!$A$1:$Z$398</definedName>
    <definedName name="_xlnm.Print_Area" localSheetId="1">'ODT1'!$A$1:$N$663</definedName>
    <definedName name="_xlnm.Print_Area" localSheetId="0">'ont1'!$A$1:$N$1468</definedName>
    <definedName name="_xlnm.Print_Titles" localSheetId="2">'nn1'!$5:$7</definedName>
    <definedName name="_xlnm.Print_Titles" localSheetId="1">'ODT1'!$5:$7</definedName>
    <definedName name="_xlnm.Print_Titles" localSheetId="0">'ont1'!$5:$7</definedName>
  </definedNames>
  <calcPr calcId="124519"/>
</workbook>
</file>

<file path=xl/calcChain.xml><?xml version="1.0" encoding="utf-8"?>
<calcChain xmlns="http://schemas.openxmlformats.org/spreadsheetml/2006/main">
  <c r="L273" i="6"/>
  <c r="M273"/>
  <c r="L274"/>
  <c r="M274"/>
  <c r="L275"/>
  <c r="M275"/>
  <c r="L276"/>
  <c r="M276"/>
  <c r="L277"/>
  <c r="M277"/>
  <c r="L278"/>
  <c r="M278"/>
  <c r="L279"/>
  <c r="M279"/>
  <c r="M280"/>
  <c r="L283"/>
  <c r="M283"/>
  <c r="L284"/>
  <c r="M284"/>
  <c r="L285"/>
  <c r="M285"/>
  <c r="L286"/>
  <c r="M286"/>
  <c r="L287"/>
  <c r="M287"/>
  <c r="L288"/>
  <c r="M288"/>
  <c r="L289"/>
  <c r="M289"/>
  <c r="L290"/>
  <c r="M290"/>
  <c r="L463" i="5" l="1"/>
  <c r="L69" i="6" l="1"/>
  <c r="M69"/>
  <c r="L1009" i="5" l="1"/>
  <c r="M1009"/>
  <c r="I11"/>
  <c r="L11" s="1"/>
  <c r="M21"/>
  <c r="M22"/>
  <c r="M23"/>
  <c r="I22"/>
  <c r="L22" s="1"/>
  <c r="I23"/>
  <c r="L23" s="1"/>
  <c r="I21"/>
  <c r="L21" s="1"/>
  <c r="M269" i="6"/>
  <c r="I269"/>
  <c r="L269" s="1"/>
  <c r="M161"/>
  <c r="I162"/>
  <c r="I161"/>
  <c r="L161" s="1"/>
  <c r="L439" i="5"/>
  <c r="M439"/>
  <c r="L440"/>
  <c r="M440"/>
  <c r="L441"/>
  <c r="M441"/>
  <c r="L442"/>
  <c r="M442"/>
  <c r="M443"/>
  <c r="M444"/>
  <c r="L445"/>
  <c r="M445"/>
  <c r="L446"/>
  <c r="M446"/>
  <c r="M447"/>
  <c r="M448"/>
  <c r="I448"/>
  <c r="L448" s="1"/>
  <c r="I447"/>
  <c r="L447" s="1"/>
  <c r="I444"/>
  <c r="L444" s="1"/>
  <c r="I443"/>
  <c r="L443" s="1"/>
  <c r="M455" i="6"/>
  <c r="M462"/>
  <c r="I462"/>
  <c r="L462" s="1"/>
  <c r="M437"/>
  <c r="I437"/>
  <c r="L437" s="1"/>
  <c r="M389"/>
  <c r="I389"/>
  <c r="L389" s="1"/>
  <c r="L687" i="5"/>
  <c r="M687"/>
  <c r="L688"/>
  <c r="M688"/>
  <c r="L1103" l="1"/>
  <c r="M1103"/>
  <c r="L155" l="1"/>
  <c r="L322" i="6" l="1"/>
  <c r="M155" i="5" l="1"/>
  <c r="M134"/>
  <c r="M322" i="6"/>
  <c r="M11" i="5" l="1"/>
  <c r="M1063" l="1"/>
  <c r="L12"/>
  <c r="M12"/>
  <c r="L13"/>
  <c r="M13"/>
  <c r="L14"/>
  <c r="M14"/>
  <c r="L15"/>
  <c r="M15"/>
  <c r="L16"/>
  <c r="M16"/>
  <c r="L17"/>
  <c r="M17"/>
  <c r="L19"/>
  <c r="M19"/>
  <c r="L20"/>
  <c r="M20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42"/>
  <c r="M42"/>
  <c r="L43"/>
  <c r="M43"/>
  <c r="L44"/>
  <c r="M44"/>
  <c r="L45"/>
  <c r="M45"/>
  <c r="L46"/>
  <c r="M46"/>
  <c r="L48"/>
  <c r="M48"/>
  <c r="L49"/>
  <c r="M49"/>
  <c r="L51"/>
  <c r="M51"/>
  <c r="L52"/>
  <c r="M52"/>
  <c r="L54"/>
  <c r="M54"/>
  <c r="L55"/>
  <c r="M55"/>
  <c r="L61"/>
  <c r="M61"/>
  <c r="L62"/>
  <c r="M62"/>
  <c r="L64"/>
  <c r="M64"/>
  <c r="L65"/>
  <c r="M65"/>
  <c r="L66"/>
  <c r="M66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L78"/>
  <c r="M78"/>
  <c r="L79"/>
  <c r="M79"/>
  <c r="L80"/>
  <c r="M80"/>
  <c r="L81"/>
  <c r="M81"/>
  <c r="L82"/>
  <c r="M82"/>
  <c r="L83"/>
  <c r="M83"/>
  <c r="L86"/>
  <c r="M86"/>
  <c r="L87"/>
  <c r="M87"/>
  <c r="L88"/>
  <c r="M88"/>
  <c r="L89"/>
  <c r="M89"/>
  <c r="L90"/>
  <c r="M90"/>
  <c r="L91"/>
  <c r="M91"/>
  <c r="L94"/>
  <c r="M94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7"/>
  <c r="M107"/>
  <c r="L108"/>
  <c r="M108"/>
  <c r="L109"/>
  <c r="M109"/>
  <c r="L110"/>
  <c r="M110"/>
  <c r="L111"/>
  <c r="M111"/>
  <c r="L112"/>
  <c r="M112"/>
  <c r="L113"/>
  <c r="M113"/>
  <c r="L115"/>
  <c r="M115"/>
  <c r="L116"/>
  <c r="M116"/>
  <c r="L117"/>
  <c r="M117"/>
  <c r="L118"/>
  <c r="M118"/>
  <c r="L119"/>
  <c r="M119"/>
  <c r="L120"/>
  <c r="M120"/>
  <c r="L121"/>
  <c r="M121"/>
  <c r="L122"/>
  <c r="M122"/>
  <c r="L123"/>
  <c r="M123"/>
  <c r="L124"/>
  <c r="M124"/>
  <c r="L125"/>
  <c r="M125"/>
  <c r="L127"/>
  <c r="M127"/>
  <c r="L128"/>
  <c r="M128"/>
  <c r="L129"/>
  <c r="M129"/>
  <c r="L132"/>
  <c r="M132"/>
  <c r="L136"/>
  <c r="M136"/>
  <c r="L137"/>
  <c r="M137"/>
  <c r="L138"/>
  <c r="M138"/>
  <c r="L139"/>
  <c r="M139"/>
  <c r="L140"/>
  <c r="M140"/>
  <c r="L141"/>
  <c r="M141"/>
  <c r="L142"/>
  <c r="M142"/>
  <c r="L143"/>
  <c r="M143"/>
  <c r="L144"/>
  <c r="M144"/>
  <c r="L145"/>
  <c r="M145"/>
  <c r="L147"/>
  <c r="M147"/>
  <c r="L154"/>
  <c r="M154"/>
  <c r="L156"/>
  <c r="M156"/>
  <c r="L157"/>
  <c r="M157"/>
  <c r="L158"/>
  <c r="M158"/>
  <c r="L159"/>
  <c r="M159"/>
  <c r="L160"/>
  <c r="M160"/>
  <c r="L161"/>
  <c r="M161"/>
  <c r="L162"/>
  <c r="M162"/>
  <c r="L163"/>
  <c r="M163"/>
  <c r="L164"/>
  <c r="M164"/>
  <c r="L165"/>
  <c r="M165"/>
  <c r="L166"/>
  <c r="M166"/>
  <c r="L168"/>
  <c r="M168"/>
  <c r="L169"/>
  <c r="M169"/>
  <c r="L170"/>
  <c r="M170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7"/>
  <c r="M187"/>
  <c r="L188"/>
  <c r="M188"/>
  <c r="L189"/>
  <c r="M189"/>
  <c r="L191"/>
  <c r="M191"/>
  <c r="L192"/>
  <c r="M192"/>
  <c r="L194"/>
  <c r="M194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8"/>
  <c r="M208"/>
  <c r="L209"/>
  <c r="M209"/>
  <c r="L210"/>
  <c r="M210"/>
  <c r="L211"/>
  <c r="M211"/>
  <c r="L213"/>
  <c r="M213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8"/>
  <c r="M248"/>
  <c r="L249"/>
  <c r="M249"/>
  <c r="L250"/>
  <c r="M250"/>
  <c r="L251"/>
  <c r="M251"/>
  <c r="L252"/>
  <c r="M252"/>
  <c r="L253"/>
  <c r="M253"/>
  <c r="L254"/>
  <c r="M254"/>
  <c r="L255"/>
  <c r="M255"/>
  <c r="L256"/>
  <c r="M256"/>
  <c r="L257"/>
  <c r="M257"/>
  <c r="L258"/>
  <c r="M258"/>
  <c r="L259"/>
  <c r="M259"/>
  <c r="L260"/>
  <c r="M260"/>
  <c r="L262"/>
  <c r="M262"/>
  <c r="L263"/>
  <c r="M263"/>
  <c r="L264"/>
  <c r="M264"/>
  <c r="L265"/>
  <c r="M265"/>
  <c r="L266"/>
  <c r="M266"/>
  <c r="L267"/>
  <c r="M267"/>
  <c r="L268"/>
  <c r="M268"/>
  <c r="L269"/>
  <c r="M269"/>
  <c r="L270"/>
  <c r="M270"/>
  <c r="L271"/>
  <c r="M271"/>
  <c r="L272"/>
  <c r="M272"/>
  <c r="L273"/>
  <c r="M273"/>
  <c r="L274"/>
  <c r="M274"/>
  <c r="L275"/>
  <c r="M275"/>
  <c r="L276"/>
  <c r="M276"/>
  <c r="L279"/>
  <c r="M279"/>
  <c r="L280"/>
  <c r="M280"/>
  <c r="L281"/>
  <c r="M281"/>
  <c r="L282"/>
  <c r="M282"/>
  <c r="L283"/>
  <c r="M283"/>
  <c r="L284"/>
  <c r="M284"/>
  <c r="L285"/>
  <c r="M285"/>
  <c r="L286"/>
  <c r="M286"/>
  <c r="L287"/>
  <c r="M287"/>
  <c r="L288"/>
  <c r="M288"/>
  <c r="L289"/>
  <c r="M289"/>
  <c r="L290"/>
  <c r="M290"/>
  <c r="L291"/>
  <c r="M291"/>
  <c r="L292"/>
  <c r="M292"/>
  <c r="L293"/>
  <c r="M293"/>
  <c r="L294"/>
  <c r="M294"/>
  <c r="L295"/>
  <c r="M295"/>
  <c r="L296"/>
  <c r="M296"/>
  <c r="L297"/>
  <c r="M297"/>
  <c r="L298"/>
  <c r="M298"/>
  <c r="L299"/>
  <c r="M299"/>
  <c r="L300"/>
  <c r="M300"/>
  <c r="L301"/>
  <c r="M301"/>
  <c r="L303"/>
  <c r="M303"/>
  <c r="L304"/>
  <c r="M304"/>
  <c r="L305"/>
  <c r="M305"/>
  <c r="L306"/>
  <c r="M306"/>
  <c r="L307"/>
  <c r="M307"/>
  <c r="L308"/>
  <c r="M308"/>
  <c r="L309"/>
  <c r="M309"/>
  <c r="L310"/>
  <c r="M310"/>
  <c r="L311"/>
  <c r="M311"/>
  <c r="L312"/>
  <c r="M312"/>
  <c r="L313"/>
  <c r="M313"/>
  <c r="L314"/>
  <c r="M314"/>
  <c r="L315"/>
  <c r="M315"/>
  <c r="L317"/>
  <c r="M317"/>
  <c r="L319"/>
  <c r="M319"/>
  <c r="L320"/>
  <c r="M320"/>
  <c r="L322"/>
  <c r="M322"/>
  <c r="L323"/>
  <c r="M323"/>
  <c r="L324"/>
  <c r="M324"/>
  <c r="L325"/>
  <c r="M325"/>
  <c r="L326"/>
  <c r="M326"/>
  <c r="L328"/>
  <c r="M328"/>
  <c r="L329"/>
  <c r="M329"/>
  <c r="L330"/>
  <c r="M330"/>
  <c r="L331"/>
  <c r="M331"/>
  <c r="L332"/>
  <c r="M332"/>
  <c r="L333"/>
  <c r="M333"/>
  <c r="L334"/>
  <c r="M334"/>
  <c r="L335"/>
  <c r="M335"/>
  <c r="L336"/>
  <c r="M336"/>
  <c r="L337"/>
  <c r="M337"/>
  <c r="L338"/>
  <c r="M338"/>
  <c r="L339"/>
  <c r="M339"/>
  <c r="L340"/>
  <c r="M340"/>
  <c r="L341"/>
  <c r="M341"/>
  <c r="L342"/>
  <c r="M342"/>
  <c r="L343"/>
  <c r="M343"/>
  <c r="L344"/>
  <c r="M344"/>
  <c r="L345"/>
  <c r="M345"/>
  <c r="L346"/>
  <c r="M346"/>
  <c r="L347"/>
  <c r="M347"/>
  <c r="L348"/>
  <c r="M348"/>
  <c r="L349"/>
  <c r="M349"/>
  <c r="L350"/>
  <c r="M350"/>
  <c r="L351"/>
  <c r="M351"/>
  <c r="L353"/>
  <c r="M353"/>
  <c r="L354"/>
  <c r="M354"/>
  <c r="L355"/>
  <c r="M355"/>
  <c r="L356"/>
  <c r="M356"/>
  <c r="L357"/>
  <c r="M357"/>
  <c r="L359"/>
  <c r="M359"/>
  <c r="L360"/>
  <c r="M360"/>
  <c r="L361"/>
  <c r="M361"/>
  <c r="L362"/>
  <c r="M362"/>
  <c r="L363"/>
  <c r="M363"/>
  <c r="L364"/>
  <c r="M364"/>
  <c r="L365"/>
  <c r="M365"/>
  <c r="L367"/>
  <c r="M367"/>
  <c r="L368"/>
  <c r="M368"/>
  <c r="L369"/>
  <c r="M369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2"/>
  <c r="M382"/>
  <c r="L383"/>
  <c r="M383"/>
  <c r="L386"/>
  <c r="M386"/>
  <c r="L387"/>
  <c r="M387"/>
  <c r="L388"/>
  <c r="M388"/>
  <c r="L389"/>
  <c r="M389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0"/>
  <c r="M400"/>
  <c r="L401"/>
  <c r="M401"/>
  <c r="L402"/>
  <c r="M402"/>
  <c r="L403"/>
  <c r="M403"/>
  <c r="L404"/>
  <c r="M404"/>
  <c r="L405"/>
  <c r="M405"/>
  <c r="L406"/>
  <c r="M406"/>
  <c r="L407"/>
  <c r="M407"/>
  <c r="L408"/>
  <c r="M408"/>
  <c r="L409"/>
  <c r="M409"/>
  <c r="L410"/>
  <c r="M410"/>
  <c r="L411"/>
  <c r="M411"/>
  <c r="L412"/>
  <c r="M412"/>
  <c r="L413"/>
  <c r="M413"/>
  <c r="L414"/>
  <c r="M414"/>
  <c r="L416"/>
  <c r="M416"/>
  <c r="L417"/>
  <c r="M417"/>
  <c r="L418"/>
  <c r="M418"/>
  <c r="L419"/>
  <c r="M419"/>
  <c r="L420"/>
  <c r="M420"/>
  <c r="L421"/>
  <c r="M421"/>
  <c r="L422"/>
  <c r="M422"/>
  <c r="L423"/>
  <c r="M423"/>
  <c r="L424"/>
  <c r="M424"/>
  <c r="L425"/>
  <c r="M425"/>
  <c r="L426"/>
  <c r="M426"/>
  <c r="L427"/>
  <c r="M427"/>
  <c r="L428"/>
  <c r="M428"/>
  <c r="L429"/>
  <c r="M429"/>
  <c r="L430"/>
  <c r="M430"/>
  <c r="L431"/>
  <c r="M431"/>
  <c r="L432"/>
  <c r="M432"/>
  <c r="L433"/>
  <c r="M433"/>
  <c r="L434"/>
  <c r="M434"/>
  <c r="L435"/>
  <c r="M435"/>
  <c r="L436"/>
  <c r="M436"/>
  <c r="L437"/>
  <c r="M437"/>
  <c r="L449"/>
  <c r="M449"/>
  <c r="L450"/>
  <c r="M450"/>
  <c r="L451"/>
  <c r="M451"/>
  <c r="L452"/>
  <c r="M452"/>
  <c r="L453"/>
  <c r="M453"/>
  <c r="L454"/>
  <c r="M454"/>
  <c r="L455"/>
  <c r="M455"/>
  <c r="L458"/>
  <c r="M458"/>
  <c r="L460"/>
  <c r="M460"/>
  <c r="L461"/>
  <c r="M461"/>
  <c r="L462"/>
  <c r="M462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2"/>
  <c r="M472"/>
  <c r="L473"/>
  <c r="M473"/>
  <c r="L478"/>
  <c r="M478"/>
  <c r="L479"/>
  <c r="M479"/>
  <c r="L480"/>
  <c r="M480"/>
  <c r="L481"/>
  <c r="M481"/>
  <c r="L482"/>
  <c r="M482"/>
  <c r="L483"/>
  <c r="M483"/>
  <c r="L484"/>
  <c r="M484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3"/>
  <c r="M503"/>
  <c r="L504"/>
  <c r="M504"/>
  <c r="L505"/>
  <c r="M505"/>
  <c r="L506"/>
  <c r="M506"/>
  <c r="L507"/>
  <c r="M507"/>
  <c r="L508"/>
  <c r="M508"/>
  <c r="L509"/>
  <c r="M509"/>
  <c r="L510"/>
  <c r="M510"/>
  <c r="L511"/>
  <c r="M511"/>
  <c r="L512"/>
  <c r="M512"/>
  <c r="L537"/>
  <c r="M537"/>
  <c r="L538"/>
  <c r="M538"/>
  <c r="L540"/>
  <c r="M540"/>
  <c r="L541"/>
  <c r="M541"/>
  <c r="L543"/>
  <c r="M543"/>
  <c r="L544"/>
  <c r="M544"/>
  <c r="L545"/>
  <c r="M545"/>
  <c r="L546"/>
  <c r="M546"/>
  <c r="L547"/>
  <c r="M547"/>
  <c r="L548"/>
  <c r="M548"/>
  <c r="L549"/>
  <c r="M549"/>
  <c r="L550"/>
  <c r="M550"/>
  <c r="L551"/>
  <c r="M551"/>
  <c r="L552"/>
  <c r="M552"/>
  <c r="L553"/>
  <c r="M553"/>
  <c r="L554"/>
  <c r="M554"/>
  <c r="L555"/>
  <c r="M555"/>
  <c r="L556"/>
  <c r="M556"/>
  <c r="L557"/>
  <c r="M557"/>
  <c r="L558"/>
  <c r="M558"/>
  <c r="L559"/>
  <c r="M559"/>
  <c r="L560"/>
  <c r="M560"/>
  <c r="L561"/>
  <c r="M561"/>
  <c r="L562"/>
  <c r="M562"/>
  <c r="L564"/>
  <c r="M564"/>
  <c r="L565"/>
  <c r="M565"/>
  <c r="L566"/>
  <c r="M566"/>
  <c r="L567"/>
  <c r="M567"/>
  <c r="L568"/>
  <c r="M568"/>
  <c r="L569"/>
  <c r="M569"/>
  <c r="L570"/>
  <c r="M570"/>
  <c r="L571"/>
  <c r="M571"/>
  <c r="L572"/>
  <c r="M572"/>
  <c r="L573"/>
  <c r="M573"/>
  <c r="L574"/>
  <c r="M574"/>
  <c r="L575"/>
  <c r="M575"/>
  <c r="L576"/>
  <c r="M576"/>
  <c r="L577"/>
  <c r="M577"/>
  <c r="L578"/>
  <c r="M578"/>
  <c r="L579"/>
  <c r="M579"/>
  <c r="L580"/>
  <c r="M580"/>
  <c r="L581"/>
  <c r="M581"/>
  <c r="L582"/>
  <c r="M582"/>
  <c r="L583"/>
  <c r="M583"/>
  <c r="L584"/>
  <c r="M584"/>
  <c r="L585"/>
  <c r="M585"/>
  <c r="L586"/>
  <c r="M586"/>
  <c r="L587"/>
  <c r="M587"/>
  <c r="L588"/>
  <c r="M588"/>
  <c r="L589"/>
  <c r="M589"/>
  <c r="L590"/>
  <c r="M590"/>
  <c r="L591"/>
  <c r="M591"/>
  <c r="L592"/>
  <c r="M592"/>
  <c r="L593"/>
  <c r="M593"/>
  <c r="L594"/>
  <c r="M594"/>
  <c r="L596"/>
  <c r="M596"/>
  <c r="L597"/>
  <c r="M597"/>
  <c r="L598"/>
  <c r="M598"/>
  <c r="L599"/>
  <c r="M599"/>
  <c r="L600"/>
  <c r="M600"/>
  <c r="L601"/>
  <c r="M601"/>
  <c r="L602"/>
  <c r="M602"/>
  <c r="L603"/>
  <c r="M603"/>
  <c r="L604"/>
  <c r="M604"/>
  <c r="L605"/>
  <c r="M605"/>
  <c r="L606"/>
  <c r="M606"/>
  <c r="L607"/>
  <c r="M607"/>
  <c r="L608"/>
  <c r="M608"/>
  <c r="L609"/>
  <c r="M609"/>
  <c r="L610"/>
  <c r="M610"/>
  <c r="L611"/>
  <c r="M611"/>
  <c r="L612"/>
  <c r="M612"/>
  <c r="L613"/>
  <c r="M613"/>
  <c r="L614"/>
  <c r="M614"/>
  <c r="L615"/>
  <c r="M615"/>
  <c r="L616"/>
  <c r="M616"/>
  <c r="L617"/>
  <c r="M617"/>
  <c r="L621"/>
  <c r="M621"/>
  <c r="L622"/>
  <c r="M622"/>
  <c r="L624"/>
  <c r="M624"/>
  <c r="L625"/>
  <c r="M625"/>
  <c r="L627"/>
  <c r="M627"/>
  <c r="L628"/>
  <c r="M628"/>
  <c r="L630"/>
  <c r="M630"/>
  <c r="L631"/>
  <c r="M631"/>
  <c r="L633"/>
  <c r="M633"/>
  <c r="L634"/>
  <c r="M634"/>
  <c r="L635"/>
  <c r="M635"/>
  <c r="L636"/>
  <c r="M636"/>
  <c r="L638"/>
  <c r="M638"/>
  <c r="L639"/>
  <c r="M639"/>
  <c r="L640"/>
  <c r="M640"/>
  <c r="L641"/>
  <c r="M641"/>
  <c r="L642"/>
  <c r="M642"/>
  <c r="L643"/>
  <c r="M643"/>
  <c r="L644"/>
  <c r="M644"/>
  <c r="L645"/>
  <c r="M645"/>
  <c r="L646"/>
  <c r="M646"/>
  <c r="L647"/>
  <c r="M647"/>
  <c r="L648"/>
  <c r="M648"/>
  <c r="L649"/>
  <c r="M649"/>
  <c r="L650"/>
  <c r="M650"/>
  <c r="L651"/>
  <c r="M651"/>
  <c r="L652"/>
  <c r="M652"/>
  <c r="L653"/>
  <c r="M653"/>
  <c r="L654"/>
  <c r="M654"/>
  <c r="L655"/>
  <c r="M655"/>
  <c r="L656"/>
  <c r="M656"/>
  <c r="L657"/>
  <c r="M657"/>
  <c r="L658"/>
  <c r="M658"/>
  <c r="L659"/>
  <c r="M659"/>
  <c r="L660"/>
  <c r="M660"/>
  <c r="L661"/>
  <c r="M661"/>
  <c r="L662"/>
  <c r="M662"/>
  <c r="L663"/>
  <c r="M663"/>
  <c r="L664"/>
  <c r="M664"/>
  <c r="L665"/>
  <c r="M665"/>
  <c r="L666"/>
  <c r="M666"/>
  <c r="L667"/>
  <c r="M667"/>
  <c r="L669"/>
  <c r="M669"/>
  <c r="L670"/>
  <c r="M670"/>
  <c r="L671"/>
  <c r="M671"/>
  <c r="L672"/>
  <c r="M672"/>
  <c r="L673"/>
  <c r="M673"/>
  <c r="L674"/>
  <c r="M674"/>
  <c r="L675"/>
  <c r="M675"/>
  <c r="L676"/>
  <c r="M676"/>
  <c r="L677"/>
  <c r="M677"/>
  <c r="L678"/>
  <c r="M678"/>
  <c r="L679"/>
  <c r="M679"/>
  <c r="L680"/>
  <c r="M680"/>
  <c r="L681"/>
  <c r="M681"/>
  <c r="L682"/>
  <c r="M682"/>
  <c r="L683"/>
  <c r="M683"/>
  <c r="L684"/>
  <c r="M684"/>
  <c r="L685"/>
  <c r="M685"/>
  <c r="L686"/>
  <c r="M686"/>
  <c r="L689"/>
  <c r="M689"/>
  <c r="L690"/>
  <c r="M690"/>
  <c r="L691"/>
  <c r="M691"/>
  <c r="L693"/>
  <c r="M693"/>
  <c r="L694"/>
  <c r="M694"/>
  <c r="L695"/>
  <c r="M695"/>
  <c r="L696"/>
  <c r="M696"/>
  <c r="L697"/>
  <c r="M697"/>
  <c r="L698"/>
  <c r="M698"/>
  <c r="L699"/>
  <c r="M699"/>
  <c r="L700"/>
  <c r="M700"/>
  <c r="L701"/>
  <c r="M701"/>
  <c r="L702"/>
  <c r="M702"/>
  <c r="L703"/>
  <c r="M703"/>
  <c r="L704"/>
  <c r="M704"/>
  <c r="L705"/>
  <c r="M705"/>
  <c r="L706"/>
  <c r="M706"/>
  <c r="L707"/>
  <c r="M707"/>
  <c r="L708"/>
  <c r="M708"/>
  <c r="L709"/>
  <c r="M709"/>
  <c r="L710"/>
  <c r="M710"/>
  <c r="L711"/>
  <c r="M711"/>
  <c r="L712"/>
  <c r="M712"/>
  <c r="L713"/>
  <c r="M713"/>
  <c r="L714"/>
  <c r="M714"/>
  <c r="L715"/>
  <c r="M715"/>
  <c r="L716"/>
  <c r="M716"/>
  <c r="L717"/>
  <c r="M717"/>
  <c r="L719"/>
  <c r="M719"/>
  <c r="L720"/>
  <c r="M720"/>
  <c r="L721"/>
  <c r="M721"/>
  <c r="L722"/>
  <c r="M722"/>
  <c r="L723"/>
  <c r="M723"/>
  <c r="L724"/>
  <c r="M724"/>
  <c r="L725"/>
  <c r="M725"/>
  <c r="L726"/>
  <c r="M726"/>
  <c r="L728"/>
  <c r="M728"/>
  <c r="L729"/>
  <c r="M729"/>
  <c r="L731"/>
  <c r="M731"/>
  <c r="L732"/>
  <c r="M732"/>
  <c r="L733"/>
  <c r="M733"/>
  <c r="L734"/>
  <c r="M734"/>
  <c r="L735"/>
  <c r="M735"/>
  <c r="L736"/>
  <c r="M736"/>
  <c r="L737"/>
  <c r="M737"/>
  <c r="L738"/>
  <c r="M738"/>
  <c r="L739"/>
  <c r="M739"/>
  <c r="L740"/>
  <c r="M740"/>
  <c r="L741"/>
  <c r="M741"/>
  <c r="L742"/>
  <c r="M742"/>
  <c r="L743"/>
  <c r="M743"/>
  <c r="L744"/>
  <c r="M744"/>
  <c r="L747"/>
  <c r="M747"/>
  <c r="L748"/>
  <c r="M748"/>
  <c r="L750"/>
  <c r="M750"/>
  <c r="L751"/>
  <c r="M751"/>
  <c r="L753"/>
  <c r="M753"/>
  <c r="L754"/>
  <c r="M754"/>
  <c r="L755"/>
  <c r="M755"/>
  <c r="L757"/>
  <c r="M757"/>
  <c r="L758"/>
  <c r="M758"/>
  <c r="L760"/>
  <c r="M760"/>
  <c r="L761"/>
  <c r="M761"/>
  <c r="L763"/>
  <c r="M763"/>
  <c r="L764"/>
  <c r="M764"/>
  <c r="L766"/>
  <c r="M766"/>
  <c r="L767"/>
  <c r="M767"/>
  <c r="L769"/>
  <c r="M769"/>
  <c r="L770"/>
  <c r="M770"/>
  <c r="L772"/>
  <c r="M772"/>
  <c r="L773"/>
  <c r="M773"/>
  <c r="L775"/>
  <c r="M775"/>
  <c r="L776"/>
  <c r="M776"/>
  <c r="L778"/>
  <c r="M778"/>
  <c r="L779"/>
  <c r="M779"/>
  <c r="L781"/>
  <c r="M781"/>
  <c r="L782"/>
  <c r="M782"/>
  <c r="L784"/>
  <c r="M784"/>
  <c r="L785"/>
  <c r="M785"/>
  <c r="L786"/>
  <c r="M786"/>
  <c r="L787"/>
  <c r="M787"/>
  <c r="L789"/>
  <c r="M789"/>
  <c r="L790"/>
  <c r="M790"/>
  <c r="L792"/>
  <c r="M792"/>
  <c r="L793"/>
  <c r="M793"/>
  <c r="L794"/>
  <c r="M794"/>
  <c r="L795"/>
  <c r="M795"/>
  <c r="L796"/>
  <c r="M796"/>
  <c r="L798"/>
  <c r="M798"/>
  <c r="L799"/>
  <c r="M799"/>
  <c r="L800"/>
  <c r="M800"/>
  <c r="L801"/>
  <c r="M801"/>
  <c r="L802"/>
  <c r="M802"/>
  <c r="L803"/>
  <c r="M803"/>
  <c r="L804"/>
  <c r="M804"/>
  <c r="L805"/>
  <c r="M805"/>
  <c r="L807"/>
  <c r="M807"/>
  <c r="L808"/>
  <c r="M808"/>
  <c r="L809"/>
  <c r="M809"/>
  <c r="L810"/>
  <c r="M810"/>
  <c r="L811"/>
  <c r="M811"/>
  <c r="L812"/>
  <c r="M812"/>
  <c r="L813"/>
  <c r="M813"/>
  <c r="L815"/>
  <c r="M815"/>
  <c r="L816"/>
  <c r="M816"/>
  <c r="L817"/>
  <c r="M817"/>
  <c r="L818"/>
  <c r="M818"/>
  <c r="L819"/>
  <c r="M819"/>
  <c r="L820"/>
  <c r="M820"/>
  <c r="L821"/>
  <c r="M821"/>
  <c r="L822"/>
  <c r="M822"/>
  <c r="L823"/>
  <c r="M823"/>
  <c r="L824"/>
  <c r="M824"/>
  <c r="L825"/>
  <c r="M825"/>
  <c r="L826"/>
  <c r="M826"/>
  <c r="L827"/>
  <c r="M827"/>
  <c r="L828"/>
  <c r="M828"/>
  <c r="L829"/>
  <c r="M829"/>
  <c r="L830"/>
  <c r="M830"/>
  <c r="L831"/>
  <c r="M831"/>
  <c r="L832"/>
  <c r="M832"/>
  <c r="L833"/>
  <c r="M833"/>
  <c r="L834"/>
  <c r="M834"/>
  <c r="L835"/>
  <c r="M835"/>
  <c r="L836"/>
  <c r="M836"/>
  <c r="L837"/>
  <c r="M837"/>
  <c r="L838"/>
  <c r="M838"/>
  <c r="L839"/>
  <c r="M839"/>
  <c r="L840"/>
  <c r="M840"/>
  <c r="L841"/>
  <c r="M841"/>
  <c r="L842"/>
  <c r="M842"/>
  <c r="L843"/>
  <c r="M843"/>
  <c r="L844"/>
  <c r="M844"/>
  <c r="L845"/>
  <c r="M845"/>
  <c r="L846"/>
  <c r="M846"/>
  <c r="L847"/>
  <c r="M847"/>
  <c r="L848"/>
  <c r="M848"/>
  <c r="L849"/>
  <c r="M849"/>
  <c r="L850"/>
  <c r="M850"/>
  <c r="L853"/>
  <c r="M853"/>
  <c r="L854"/>
  <c r="M854"/>
  <c r="L855"/>
  <c r="M855"/>
  <c r="L856"/>
  <c r="M856"/>
  <c r="L857"/>
  <c r="M857"/>
  <c r="L858"/>
  <c r="M858"/>
  <c r="L859"/>
  <c r="M859"/>
  <c r="L860"/>
  <c r="M860"/>
  <c r="L861"/>
  <c r="M861"/>
  <c r="L862"/>
  <c r="M862"/>
  <c r="L863"/>
  <c r="M863"/>
  <c r="L864"/>
  <c r="M864"/>
  <c r="L865"/>
  <c r="M865"/>
  <c r="L866"/>
  <c r="M866"/>
  <c r="L869"/>
  <c r="M869"/>
  <c r="L870"/>
  <c r="M870"/>
  <c r="L871"/>
  <c r="M871"/>
  <c r="L872"/>
  <c r="M872"/>
  <c r="L873"/>
  <c r="M873"/>
  <c r="L874"/>
  <c r="M874"/>
  <c r="L875"/>
  <c r="M875"/>
  <c r="L876"/>
  <c r="M876"/>
  <c r="L877"/>
  <c r="M877"/>
  <c r="L878"/>
  <c r="M878"/>
  <c r="L879"/>
  <c r="M879"/>
  <c r="L880"/>
  <c r="M880"/>
  <c r="L881"/>
  <c r="M881"/>
  <c r="L882"/>
  <c r="M882"/>
  <c r="L883"/>
  <c r="M883"/>
  <c r="L884"/>
  <c r="M884"/>
  <c r="L885"/>
  <c r="M885"/>
  <c r="L886"/>
  <c r="M886"/>
  <c r="L887"/>
  <c r="M887"/>
  <c r="L889"/>
  <c r="M889"/>
  <c r="L890"/>
  <c r="M890"/>
  <c r="L891"/>
  <c r="M891"/>
  <c r="L892"/>
  <c r="M892"/>
  <c r="L893"/>
  <c r="M893"/>
  <c r="L894"/>
  <c r="M894"/>
  <c r="L895"/>
  <c r="M895"/>
  <c r="L896"/>
  <c r="M896"/>
  <c r="L897"/>
  <c r="M897"/>
  <c r="L899"/>
  <c r="M899"/>
  <c r="L900"/>
  <c r="M900"/>
  <c r="L901"/>
  <c r="M901"/>
  <c r="L902"/>
  <c r="M902"/>
  <c r="L903"/>
  <c r="M903"/>
  <c r="L904"/>
  <c r="M904"/>
  <c r="L905"/>
  <c r="M905"/>
  <c r="L906"/>
  <c r="M906"/>
  <c r="L907"/>
  <c r="M907"/>
  <c r="L908"/>
  <c r="M908"/>
  <c r="L909"/>
  <c r="M909"/>
  <c r="L910"/>
  <c r="M910"/>
  <c r="L912"/>
  <c r="M912"/>
  <c r="L913"/>
  <c r="M913"/>
  <c r="L914"/>
  <c r="M914"/>
  <c r="L915"/>
  <c r="M915"/>
  <c r="L916"/>
  <c r="M916"/>
  <c r="L917"/>
  <c r="M917"/>
  <c r="L918"/>
  <c r="M918"/>
  <c r="L919"/>
  <c r="M919"/>
  <c r="L920"/>
  <c r="M920"/>
  <c r="L921"/>
  <c r="M921"/>
  <c r="L922"/>
  <c r="M922"/>
  <c r="L923"/>
  <c r="M923"/>
  <c r="L924"/>
  <c r="M924"/>
  <c r="L925"/>
  <c r="M925"/>
  <c r="L926"/>
  <c r="M926"/>
  <c r="L927"/>
  <c r="M927"/>
  <c r="L928"/>
  <c r="M928"/>
  <c r="L929"/>
  <c r="M929"/>
  <c r="L930"/>
  <c r="M930"/>
  <c r="L931"/>
  <c r="M931"/>
  <c r="L932"/>
  <c r="M932"/>
  <c r="L933"/>
  <c r="M933"/>
  <c r="L934"/>
  <c r="M934"/>
  <c r="L935"/>
  <c r="M935"/>
  <c r="L936"/>
  <c r="M936"/>
  <c r="L937"/>
  <c r="M937"/>
  <c r="L938"/>
  <c r="M938"/>
  <c r="L939"/>
  <c r="M939"/>
  <c r="L940"/>
  <c r="M940"/>
  <c r="L941"/>
  <c r="M941"/>
  <c r="L942"/>
  <c r="M942"/>
  <c r="L943"/>
  <c r="M943"/>
  <c r="L944"/>
  <c r="M944"/>
  <c r="L945"/>
  <c r="M945"/>
  <c r="L946"/>
  <c r="M946"/>
  <c r="L947"/>
  <c r="M947"/>
  <c r="L948"/>
  <c r="M948"/>
  <c r="L951"/>
  <c r="M951"/>
  <c r="L952"/>
  <c r="M952"/>
  <c r="L953"/>
  <c r="M953"/>
  <c r="L954"/>
  <c r="M954"/>
  <c r="L955"/>
  <c r="M955"/>
  <c r="L960"/>
  <c r="M960"/>
  <c r="L962"/>
  <c r="M962"/>
  <c r="L963"/>
  <c r="M963"/>
  <c r="L965"/>
  <c r="M965"/>
  <c r="L966"/>
  <c r="M966"/>
  <c r="L967"/>
  <c r="M967"/>
  <c r="L968"/>
  <c r="M968"/>
  <c r="L969"/>
  <c r="M969"/>
  <c r="L970"/>
  <c r="M970"/>
  <c r="L972"/>
  <c r="M972"/>
  <c r="L973"/>
  <c r="M973"/>
  <c r="L974"/>
  <c r="M974"/>
  <c r="L975"/>
  <c r="M975"/>
  <c r="L976"/>
  <c r="M976"/>
  <c r="L977"/>
  <c r="M977"/>
  <c r="L979"/>
  <c r="M979"/>
  <c r="L980"/>
  <c r="M980"/>
  <c r="L981"/>
  <c r="M981"/>
  <c r="L982"/>
  <c r="M982"/>
  <c r="L983"/>
  <c r="M983"/>
  <c r="L984"/>
  <c r="M984"/>
  <c r="L985"/>
  <c r="M985"/>
  <c r="L987"/>
  <c r="M987"/>
  <c r="L989"/>
  <c r="M989"/>
  <c r="L990"/>
  <c r="M990"/>
  <c r="L991"/>
  <c r="M991"/>
  <c r="L992"/>
  <c r="M992"/>
  <c r="L993"/>
  <c r="M993"/>
  <c r="L994"/>
  <c r="M994"/>
  <c r="L995"/>
  <c r="M995"/>
  <c r="L998"/>
  <c r="M998"/>
  <c r="L999"/>
  <c r="M999"/>
  <c r="L1000"/>
  <c r="M1000"/>
  <c r="L1001"/>
  <c r="M1001"/>
  <c r="L1003"/>
  <c r="M1003"/>
  <c r="L1004"/>
  <c r="M1004"/>
  <c r="L1005"/>
  <c r="M1005"/>
  <c r="L1006"/>
  <c r="M1006"/>
  <c r="L1008"/>
  <c r="M1008"/>
  <c r="L1011"/>
  <c r="M1011"/>
  <c r="L1012"/>
  <c r="M1012"/>
  <c r="L1013"/>
  <c r="M1013"/>
  <c r="L1016"/>
  <c r="M1016"/>
  <c r="L1017"/>
  <c r="M1017"/>
  <c r="L1018"/>
  <c r="M1018"/>
  <c r="L1019"/>
  <c r="M1019"/>
  <c r="L1020"/>
  <c r="M1020"/>
  <c r="L1021"/>
  <c r="M1021"/>
  <c r="L1022"/>
  <c r="M1022"/>
  <c r="L1023"/>
  <c r="M1023"/>
  <c r="L1024"/>
  <c r="M1024"/>
  <c r="L1025"/>
  <c r="M1025"/>
  <c r="L1026"/>
  <c r="M1026"/>
  <c r="L1027"/>
  <c r="M1027"/>
  <c r="L1028"/>
  <c r="M1028"/>
  <c r="L1029"/>
  <c r="M1029"/>
  <c r="L1030"/>
  <c r="M1030"/>
  <c r="L1031"/>
  <c r="M1031"/>
  <c r="L1033"/>
  <c r="M1033"/>
  <c r="L1034"/>
  <c r="M1034"/>
  <c r="L1035"/>
  <c r="M1035"/>
  <c r="L1036"/>
  <c r="M1036"/>
  <c r="L1037"/>
  <c r="M1037"/>
  <c r="L1038"/>
  <c r="M1038"/>
  <c r="L1039"/>
  <c r="M1039"/>
  <c r="L1040"/>
  <c r="M1040"/>
  <c r="L1042"/>
  <c r="M1042"/>
  <c r="L1043"/>
  <c r="M1043"/>
  <c r="L1044"/>
  <c r="M1044"/>
  <c r="L1045"/>
  <c r="M1045"/>
  <c r="L1046"/>
  <c r="M1046"/>
  <c r="L1047"/>
  <c r="M1047"/>
  <c r="L1048"/>
  <c r="M1048"/>
  <c r="L1049"/>
  <c r="M1049"/>
  <c r="L1050"/>
  <c r="M1050"/>
  <c r="L1051"/>
  <c r="M1051"/>
  <c r="L1052"/>
  <c r="M1052"/>
  <c r="L1053"/>
  <c r="M1053"/>
  <c r="L1054"/>
  <c r="M1054"/>
  <c r="L1055"/>
  <c r="M1055"/>
  <c r="L1056"/>
  <c r="M1056"/>
  <c r="L1057"/>
  <c r="M1057"/>
  <c r="L1058"/>
  <c r="M1058"/>
  <c r="L1059"/>
  <c r="M1059"/>
  <c r="L1061"/>
  <c r="M1061"/>
  <c r="L1062"/>
  <c r="M1062"/>
  <c r="L1063"/>
  <c r="L1064"/>
  <c r="M1064"/>
  <c r="L1065"/>
  <c r="M1065"/>
  <c r="L1066"/>
  <c r="M1066"/>
  <c r="L1067"/>
  <c r="M1067"/>
  <c r="L1068"/>
  <c r="M1068"/>
  <c r="L1069"/>
  <c r="M1069"/>
  <c r="L1071"/>
  <c r="M1071"/>
  <c r="L1072"/>
  <c r="M1072"/>
  <c r="L1073"/>
  <c r="M1073"/>
  <c r="L1074"/>
  <c r="M1074"/>
  <c r="L1075"/>
  <c r="M1075"/>
  <c r="L1076"/>
  <c r="M1076"/>
  <c r="L1077"/>
  <c r="M1077"/>
  <c r="L1078"/>
  <c r="M1078"/>
  <c r="L1079"/>
  <c r="M1079"/>
  <c r="L1080"/>
  <c r="M1080"/>
  <c r="L1082"/>
  <c r="M1082"/>
  <c r="L1083"/>
  <c r="M1083"/>
  <c r="L1084"/>
  <c r="M1084"/>
  <c r="L1085"/>
  <c r="M1085"/>
  <c r="L1086"/>
  <c r="M1086"/>
  <c r="L1087"/>
  <c r="M1087"/>
  <c r="L1088"/>
  <c r="M1088"/>
  <c r="L1089"/>
  <c r="M1089"/>
  <c r="L1093"/>
  <c r="M1093"/>
  <c r="L1095"/>
  <c r="M1095"/>
  <c r="L1096"/>
  <c r="M1096"/>
  <c r="L1097"/>
  <c r="M1097"/>
  <c r="L1099"/>
  <c r="M1099"/>
  <c r="L1100"/>
  <c r="M1100"/>
  <c r="L1101"/>
  <c r="M1101"/>
  <c r="L1102"/>
  <c r="M1102"/>
  <c r="L1105"/>
  <c r="M1105"/>
  <c r="L1106"/>
  <c r="M1106"/>
  <c r="L1108"/>
  <c r="M1108"/>
  <c r="L1109"/>
  <c r="M1109"/>
  <c r="L1110"/>
  <c r="M1110"/>
  <c r="L1111"/>
  <c r="M1111"/>
  <c r="L1112"/>
  <c r="M1112"/>
  <c r="L1113"/>
  <c r="M1113"/>
  <c r="L1114"/>
  <c r="M1114"/>
  <c r="L1115"/>
  <c r="M1115"/>
  <c r="L1116"/>
  <c r="M1116"/>
  <c r="L1117"/>
  <c r="M1117"/>
  <c r="L1118"/>
  <c r="M1118"/>
  <c r="L1119"/>
  <c r="M1119"/>
  <c r="L1121"/>
  <c r="M1121"/>
  <c r="L1123"/>
  <c r="M1123"/>
  <c r="L1124"/>
  <c r="M1124"/>
  <c r="L1125"/>
  <c r="M1125"/>
  <c r="L1126"/>
  <c r="M1126"/>
  <c r="L1127"/>
  <c r="M1127"/>
  <c r="L1128"/>
  <c r="M1128"/>
  <c r="L1129"/>
  <c r="M1129"/>
  <c r="L1132"/>
  <c r="M1132"/>
  <c r="L1135"/>
  <c r="M1135"/>
  <c r="L1136"/>
  <c r="M1136"/>
  <c r="L1137"/>
  <c r="M1137"/>
  <c r="L1138"/>
  <c r="M1138"/>
  <c r="L1139"/>
  <c r="M1139"/>
  <c r="L1140"/>
  <c r="M1140"/>
  <c r="L1141"/>
  <c r="M1141"/>
  <c r="L1142"/>
  <c r="M1142"/>
  <c r="L1143"/>
  <c r="M1143"/>
  <c r="L1144"/>
  <c r="M1144"/>
  <c r="L1145"/>
  <c r="M1145"/>
  <c r="L1146"/>
  <c r="M1146"/>
  <c r="L1149"/>
  <c r="M1149"/>
  <c r="L1150"/>
  <c r="M1150"/>
  <c r="L1151"/>
  <c r="M1151"/>
  <c r="L1154"/>
  <c r="M1154"/>
  <c r="L1155"/>
  <c r="M1155"/>
  <c r="L1156"/>
  <c r="M1156"/>
  <c r="L1157"/>
  <c r="M1157"/>
  <c r="L1158"/>
  <c r="M1158"/>
  <c r="L1159"/>
  <c r="M1159"/>
  <c r="L1161"/>
  <c r="M1161"/>
  <c r="L1162"/>
  <c r="M1162"/>
  <c r="L1163"/>
  <c r="M1163"/>
  <c r="L1164"/>
  <c r="M1164"/>
  <c r="L1165"/>
  <c r="M1165"/>
  <c r="L1166"/>
  <c r="M1166"/>
  <c r="L1169"/>
  <c r="M1169"/>
  <c r="L1171"/>
  <c r="M1171"/>
  <c r="L1172"/>
  <c r="M1172"/>
  <c r="L1173"/>
  <c r="M1173"/>
  <c r="L1174"/>
  <c r="M1174"/>
  <c r="L1175"/>
  <c r="M1175"/>
  <c r="L1176"/>
  <c r="M1176"/>
  <c r="L1177"/>
  <c r="M1177"/>
  <c r="L1178"/>
  <c r="M1178"/>
  <c r="L1179"/>
  <c r="M1179"/>
  <c r="L1180"/>
  <c r="M1180"/>
  <c r="L1181"/>
  <c r="M1181"/>
  <c r="L1182"/>
  <c r="M1182"/>
  <c r="L1183"/>
  <c r="M1183"/>
  <c r="L1184"/>
  <c r="M1184"/>
  <c r="L1186"/>
  <c r="M1186"/>
  <c r="L1187"/>
  <c r="M1187"/>
  <c r="L1188"/>
  <c r="M1188"/>
  <c r="L1189"/>
  <c r="M1189"/>
  <c r="L1190"/>
  <c r="M1190"/>
  <c r="L1191"/>
  <c r="M1191"/>
  <c r="L1192"/>
  <c r="M1192"/>
  <c r="L1193"/>
  <c r="M1193"/>
  <c r="L1194"/>
  <c r="M1194"/>
  <c r="L1195"/>
  <c r="M1195"/>
  <c r="L1196"/>
  <c r="M1196"/>
  <c r="L1197"/>
  <c r="M1197"/>
  <c r="L1198"/>
  <c r="M1198"/>
  <c r="L1199"/>
  <c r="M1199"/>
  <c r="L1200"/>
  <c r="M1200"/>
  <c r="L1201"/>
  <c r="M1201"/>
  <c r="L1202"/>
  <c r="M1202"/>
  <c r="L1203"/>
  <c r="M1203"/>
  <c r="L1204"/>
  <c r="M1204"/>
  <c r="L1205"/>
  <c r="M1205"/>
  <c r="L1206"/>
  <c r="M1206"/>
  <c r="L1207"/>
  <c r="M1207"/>
  <c r="L1208"/>
  <c r="M1208"/>
  <c r="L1209"/>
  <c r="M1209"/>
  <c r="L1210"/>
  <c r="M1210"/>
  <c r="L1211"/>
  <c r="M1211"/>
  <c r="L1212"/>
  <c r="M1212"/>
  <c r="L1213"/>
  <c r="M1213"/>
  <c r="L1214"/>
  <c r="M1214"/>
  <c r="L1215"/>
  <c r="M1215"/>
  <c r="L1216"/>
  <c r="M1216"/>
  <c r="L1217"/>
  <c r="M1217"/>
  <c r="L1218"/>
  <c r="M1218"/>
  <c r="L1219"/>
  <c r="M1219"/>
  <c r="L1220"/>
  <c r="M1220"/>
  <c r="L1221"/>
  <c r="M1221"/>
  <c r="L1222"/>
  <c r="M1222"/>
  <c r="L1223"/>
  <c r="M1223"/>
  <c r="L1224"/>
  <c r="M1224"/>
  <c r="L1225"/>
  <c r="M1225"/>
  <c r="L1226"/>
  <c r="M1226"/>
  <c r="L1227"/>
  <c r="M1227"/>
  <c r="L1231"/>
  <c r="M1231"/>
  <c r="L1233"/>
  <c r="M1233"/>
  <c r="L1234"/>
  <c r="M1234"/>
  <c r="L1235"/>
  <c r="M1235"/>
  <c r="L1236"/>
  <c r="M1236"/>
  <c r="L1237"/>
  <c r="M1237"/>
  <c r="L1238"/>
  <c r="M1238"/>
  <c r="L1239"/>
  <c r="M1239"/>
  <c r="L1240"/>
  <c r="M1240"/>
  <c r="L1241"/>
  <c r="M1241"/>
  <c r="L1242"/>
  <c r="M1242"/>
  <c r="L1243"/>
  <c r="M1243"/>
  <c r="L1244"/>
  <c r="M1244"/>
  <c r="L1245"/>
  <c r="M1245"/>
  <c r="L1246"/>
  <c r="M1246"/>
  <c r="L1247"/>
  <c r="M1247"/>
  <c r="L1248"/>
  <c r="M1248"/>
  <c r="L1249"/>
  <c r="M1249"/>
  <c r="L1250"/>
  <c r="M1250"/>
  <c r="L1251"/>
  <c r="M1251"/>
  <c r="L1252"/>
  <c r="M1252"/>
  <c r="L1253"/>
  <c r="M1253"/>
  <c r="L1254"/>
  <c r="M1254"/>
  <c r="L1255"/>
  <c r="M1255"/>
  <c r="L1256"/>
  <c r="M1256"/>
  <c r="L1257"/>
  <c r="M1257"/>
  <c r="L1258"/>
  <c r="M1258"/>
  <c r="L1259"/>
  <c r="M1259"/>
  <c r="L1260"/>
  <c r="M1260"/>
  <c r="L1262"/>
  <c r="M1262"/>
  <c r="L1263"/>
  <c r="M1263"/>
  <c r="L1264"/>
  <c r="M1264"/>
  <c r="L1265"/>
  <c r="M1265"/>
  <c r="L1266"/>
  <c r="M1266"/>
  <c r="L1267"/>
  <c r="M1267"/>
  <c r="L1268"/>
  <c r="M1268"/>
  <c r="L1269"/>
  <c r="M1269"/>
  <c r="L1270"/>
  <c r="M1270"/>
  <c r="L1271"/>
  <c r="M1271"/>
  <c r="L1272"/>
  <c r="M1272"/>
  <c r="L1273"/>
  <c r="M1273"/>
  <c r="L1274"/>
  <c r="M1274"/>
  <c r="L1275"/>
  <c r="M1275"/>
  <c r="L1276"/>
  <c r="M1276"/>
  <c r="L1277"/>
  <c r="M1277"/>
  <c r="L1278"/>
  <c r="M1278"/>
  <c r="L1279"/>
  <c r="M1279"/>
  <c r="L1280"/>
  <c r="M1280"/>
  <c r="L1281"/>
  <c r="M1281"/>
  <c r="L1282"/>
  <c r="M1282"/>
  <c r="L1283"/>
  <c r="M1283"/>
  <c r="L1284"/>
  <c r="M1284"/>
  <c r="L1286"/>
  <c r="M1286"/>
  <c r="L1287"/>
  <c r="M1287"/>
  <c r="L1288"/>
  <c r="M1288"/>
  <c r="L1289"/>
  <c r="M1289"/>
  <c r="L1290"/>
  <c r="M1290"/>
  <c r="L1291"/>
  <c r="M1291"/>
  <c r="L1292"/>
  <c r="M1292"/>
  <c r="L1293"/>
  <c r="M1293"/>
  <c r="L1294"/>
  <c r="M1294"/>
  <c r="L1295"/>
  <c r="M1295"/>
  <c r="L1296"/>
  <c r="M1296"/>
  <c r="L1297"/>
  <c r="M1297"/>
  <c r="L1300"/>
  <c r="M1300"/>
  <c r="L1301"/>
  <c r="M1301"/>
  <c r="L1304"/>
  <c r="M1304"/>
  <c r="L1305"/>
  <c r="M1305"/>
  <c r="L1306"/>
  <c r="M1306"/>
  <c r="L1307"/>
  <c r="M1307"/>
  <c r="L1308"/>
  <c r="M1308"/>
  <c r="L1309"/>
  <c r="M1309"/>
  <c r="L1310"/>
  <c r="M1310"/>
  <c r="L1311"/>
  <c r="M1311"/>
  <c r="L1312"/>
  <c r="M1312"/>
  <c r="L1313"/>
  <c r="M1313"/>
  <c r="L1314"/>
  <c r="M1314"/>
  <c r="L1315"/>
  <c r="M1315"/>
  <c r="L1316"/>
  <c r="M1316"/>
  <c r="L1317"/>
  <c r="M1317"/>
  <c r="L1318"/>
  <c r="M1318"/>
  <c r="L1319"/>
  <c r="M1319"/>
  <c r="L1320"/>
  <c r="M1320"/>
  <c r="L1321"/>
  <c r="M1321"/>
  <c r="L1322"/>
  <c r="M1322"/>
  <c r="L1323"/>
  <c r="M1323"/>
  <c r="L1324"/>
  <c r="M1324"/>
  <c r="L1325"/>
  <c r="M1325"/>
  <c r="L1326"/>
  <c r="M1326"/>
  <c r="L1327"/>
  <c r="M1327"/>
  <c r="L1328"/>
  <c r="M1328"/>
  <c r="L1329"/>
  <c r="M1329"/>
  <c r="L1330"/>
  <c r="M1330"/>
  <c r="L1332"/>
  <c r="M1332"/>
  <c r="L1333"/>
  <c r="M1333"/>
  <c r="L1334"/>
  <c r="M1334"/>
  <c r="L1335"/>
  <c r="M1335"/>
  <c r="L1336"/>
  <c r="M1336"/>
  <c r="L1337"/>
  <c r="M1337"/>
  <c r="L1338"/>
  <c r="M1338"/>
  <c r="L1339"/>
  <c r="M1339"/>
  <c r="L1340"/>
  <c r="M1340"/>
  <c r="L1341"/>
  <c r="M1341"/>
  <c r="L1342"/>
  <c r="M1342"/>
  <c r="L1344"/>
  <c r="M1344"/>
  <c r="L1345"/>
  <c r="M1345"/>
  <c r="L1346"/>
  <c r="M1346"/>
  <c r="L1347"/>
  <c r="M1347"/>
  <c r="L1348"/>
  <c r="M1348"/>
  <c r="L1349"/>
  <c r="M1349"/>
  <c r="L1350"/>
  <c r="M1350"/>
  <c r="L1352"/>
  <c r="M1352"/>
  <c r="L1353"/>
  <c r="M1353"/>
  <c r="L1355"/>
  <c r="M1355"/>
  <c r="L1356"/>
  <c r="M1356"/>
  <c r="L1357"/>
  <c r="M1357"/>
  <c r="L1358"/>
  <c r="M1358"/>
  <c r="L1360"/>
  <c r="M1360"/>
  <c r="L1361"/>
  <c r="M1361"/>
  <c r="L1362"/>
  <c r="M1362"/>
  <c r="L1365"/>
  <c r="M1365"/>
  <c r="L1366"/>
  <c r="M1366"/>
  <c r="L1367"/>
  <c r="M1367"/>
  <c r="L1368"/>
  <c r="M1368"/>
  <c r="L1369"/>
  <c r="M1369"/>
  <c r="L1370"/>
  <c r="M1370"/>
  <c r="L1372"/>
  <c r="M1372"/>
  <c r="L1374"/>
  <c r="M1374"/>
  <c r="L1375"/>
  <c r="M1375"/>
  <c r="L1376"/>
  <c r="M1376"/>
  <c r="L1377"/>
  <c r="M1377"/>
  <c r="L1378"/>
  <c r="M1378"/>
  <c r="L1379"/>
  <c r="M1379"/>
  <c r="L1380"/>
  <c r="M1380"/>
  <c r="L1381"/>
  <c r="M1381"/>
  <c r="L1383"/>
  <c r="M1383"/>
  <c r="L1384"/>
  <c r="M1384"/>
  <c r="L1385"/>
  <c r="M1385"/>
  <c r="L1386"/>
  <c r="M1386"/>
  <c r="L1387"/>
  <c r="M1387"/>
  <c r="L1388"/>
  <c r="M1388"/>
  <c r="L1389"/>
  <c r="M1389"/>
  <c r="L1392"/>
  <c r="M1392"/>
  <c r="L1393"/>
  <c r="M1393"/>
  <c r="L1394"/>
  <c r="M1394"/>
  <c r="L1395"/>
  <c r="M1395"/>
  <c r="L1396"/>
  <c r="M1396"/>
  <c r="L1398"/>
  <c r="M1398"/>
  <c r="L1399"/>
  <c r="M1399"/>
  <c r="L1400"/>
  <c r="M1400"/>
  <c r="L1401"/>
  <c r="M1401"/>
  <c r="L1402"/>
  <c r="M1402"/>
  <c r="L1403"/>
  <c r="M1403"/>
  <c r="L1404"/>
  <c r="M1404"/>
  <c r="L1405"/>
  <c r="M1405"/>
  <c r="L1408"/>
  <c r="M1408"/>
  <c r="L1409"/>
  <c r="M1409"/>
  <c r="L1411"/>
  <c r="M1411"/>
  <c r="L1412"/>
  <c r="M1412"/>
  <c r="L1413"/>
  <c r="M1413"/>
  <c r="L1414"/>
  <c r="M1414"/>
  <c r="L1415"/>
  <c r="M1415"/>
  <c r="L1416"/>
  <c r="M1416"/>
  <c r="L1417"/>
  <c r="M1417"/>
  <c r="L1419"/>
  <c r="M1419"/>
  <c r="L1420"/>
  <c r="M1420"/>
  <c r="L1422"/>
  <c r="M1422"/>
  <c r="L1423"/>
  <c r="M1423"/>
  <c r="L1424"/>
  <c r="M1424"/>
  <c r="L1425"/>
  <c r="M1425"/>
  <c r="L1427"/>
  <c r="M1427"/>
  <c r="L1428"/>
  <c r="M1428"/>
  <c r="L1429"/>
  <c r="M1429"/>
  <c r="L1430"/>
  <c r="M1430"/>
  <c r="L1431"/>
  <c r="M1431"/>
  <c r="L1432"/>
  <c r="M1432"/>
  <c r="L1433"/>
  <c r="M1433"/>
  <c r="L1434"/>
  <c r="M1434"/>
  <c r="L1435"/>
  <c r="M1435"/>
  <c r="L1436"/>
  <c r="M1436"/>
  <c r="L1437"/>
  <c r="M1437"/>
  <c r="L1438"/>
  <c r="M1438"/>
  <c r="L1439"/>
  <c r="M1439"/>
  <c r="L1440"/>
  <c r="M1440"/>
  <c r="L1443"/>
  <c r="M1443"/>
  <c r="L1444"/>
  <c r="M1444"/>
  <c r="L1445"/>
  <c r="M1445"/>
  <c r="L1446"/>
  <c r="M1446"/>
  <c r="L1447"/>
  <c r="M1447"/>
  <c r="L1449"/>
  <c r="M1449"/>
  <c r="L1450"/>
  <c r="M1450"/>
  <c r="L1451"/>
  <c r="M1451"/>
  <c r="L1452"/>
  <c r="M1452"/>
  <c r="L1453"/>
  <c r="M1453"/>
  <c r="L1454"/>
  <c r="M1454"/>
  <c r="L1455"/>
  <c r="M1455"/>
  <c r="L1456"/>
  <c r="M1456"/>
  <c r="L1457"/>
  <c r="M1457"/>
  <c r="L1458"/>
  <c r="M1458"/>
  <c r="L1459"/>
  <c r="M1459"/>
  <c r="L1463"/>
  <c r="M1463"/>
  <c r="L1465"/>
  <c r="M1465"/>
  <c r="L1467"/>
  <c r="M1467"/>
  <c r="L1468"/>
  <c r="M1468"/>
  <c r="L12" i="6" l="1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4"/>
  <c r="M34"/>
  <c r="L35"/>
  <c r="M35"/>
  <c r="L36"/>
  <c r="M36"/>
  <c r="L37"/>
  <c r="M37"/>
  <c r="L38"/>
  <c r="M38"/>
  <c r="L39"/>
  <c r="M39"/>
  <c r="L41"/>
  <c r="M41"/>
  <c r="L42"/>
  <c r="M42"/>
  <c r="L43"/>
  <c r="M43"/>
  <c r="L44"/>
  <c r="M44"/>
  <c r="L45"/>
  <c r="M45"/>
  <c r="L46"/>
  <c r="M46"/>
  <c r="L47"/>
  <c r="M47"/>
  <c r="L48"/>
  <c r="M48"/>
  <c r="L50"/>
  <c r="M50"/>
  <c r="L51"/>
  <c r="M51"/>
  <c r="L52"/>
  <c r="M52"/>
  <c r="L54"/>
  <c r="M54"/>
  <c r="L55"/>
  <c r="M55"/>
  <c r="L56"/>
  <c r="M56"/>
  <c r="L57"/>
  <c r="M57"/>
  <c r="L58"/>
  <c r="M58"/>
  <c r="L59"/>
  <c r="M59"/>
  <c r="L60"/>
  <c r="M60"/>
  <c r="L61"/>
  <c r="M61"/>
  <c r="L62"/>
  <c r="M62"/>
  <c r="L63"/>
  <c r="M63"/>
  <c r="L64"/>
  <c r="M64"/>
  <c r="L65"/>
  <c r="M65"/>
  <c r="L66"/>
  <c r="M66"/>
  <c r="L67"/>
  <c r="M67"/>
  <c r="L68"/>
  <c r="M68"/>
  <c r="L70"/>
  <c r="M70"/>
  <c r="L71"/>
  <c r="M71"/>
  <c r="L72"/>
  <c r="M72"/>
  <c r="L73"/>
  <c r="M73"/>
  <c r="L74"/>
  <c r="M74"/>
  <c r="L75"/>
  <c r="M75"/>
  <c r="L77"/>
  <c r="M77"/>
  <c r="L78"/>
  <c r="M78"/>
  <c r="L79"/>
  <c r="M79"/>
  <c r="L80"/>
  <c r="M80"/>
  <c r="L81"/>
  <c r="M81"/>
  <c r="L82"/>
  <c r="M82"/>
  <c r="L83"/>
  <c r="M83"/>
  <c r="L84"/>
  <c r="M84"/>
  <c r="L85"/>
  <c r="M85"/>
  <c r="L87"/>
  <c r="M87"/>
  <c r="L88"/>
  <c r="M88"/>
  <c r="L89"/>
  <c r="M89"/>
  <c r="L90"/>
  <c r="M90"/>
  <c r="L91"/>
  <c r="M91"/>
  <c r="L92"/>
  <c r="M92"/>
  <c r="L93"/>
  <c r="M93"/>
  <c r="L94"/>
  <c r="M94"/>
  <c r="L95"/>
  <c r="M95"/>
  <c r="L96"/>
  <c r="M96"/>
  <c r="L97"/>
  <c r="M97"/>
  <c r="L98"/>
  <c r="M98"/>
  <c r="L99"/>
  <c r="M99"/>
  <c r="L100"/>
  <c r="M100"/>
  <c r="L101"/>
  <c r="M101"/>
  <c r="L102"/>
  <c r="M102"/>
  <c r="L103"/>
  <c r="M103"/>
  <c r="L104"/>
  <c r="M104"/>
  <c r="L105"/>
  <c r="M105"/>
  <c r="L106"/>
  <c r="M106"/>
  <c r="L107"/>
  <c r="M107"/>
  <c r="L108"/>
  <c r="M108"/>
  <c r="L110"/>
  <c r="M110"/>
  <c r="L111"/>
  <c r="M111"/>
  <c r="L112"/>
  <c r="M112"/>
  <c r="L113"/>
  <c r="M113"/>
  <c r="L114"/>
  <c r="M114"/>
  <c r="L115"/>
  <c r="M115"/>
  <c r="L116"/>
  <c r="M116"/>
  <c r="L117"/>
  <c r="M117"/>
  <c r="L118"/>
  <c r="M118"/>
  <c r="L119"/>
  <c r="M119"/>
  <c r="L120"/>
  <c r="M120"/>
  <c r="L121"/>
  <c r="M121"/>
  <c r="L122"/>
  <c r="M122"/>
  <c r="L124"/>
  <c r="M124"/>
  <c r="L125"/>
  <c r="M125"/>
  <c r="L127"/>
  <c r="M127"/>
  <c r="L128"/>
  <c r="M128"/>
  <c r="L129"/>
  <c r="M129"/>
  <c r="L130"/>
  <c r="M130"/>
  <c r="L131"/>
  <c r="M131"/>
  <c r="L132"/>
  <c r="M132"/>
  <c r="L133"/>
  <c r="M133"/>
  <c r="L134"/>
  <c r="M134"/>
  <c r="L135"/>
  <c r="M135"/>
  <c r="L136"/>
  <c r="M136"/>
  <c r="L137"/>
  <c r="M137"/>
  <c r="L138"/>
  <c r="M138"/>
  <c r="L140"/>
  <c r="M140"/>
  <c r="L141"/>
  <c r="M141"/>
  <c r="L142"/>
  <c r="M142"/>
  <c r="L143"/>
  <c r="M143"/>
  <c r="L144"/>
  <c r="M144"/>
  <c r="L145"/>
  <c r="M145"/>
  <c r="L146"/>
  <c r="M146"/>
  <c r="L147"/>
  <c r="M147"/>
  <c r="L148"/>
  <c r="M148"/>
  <c r="L149"/>
  <c r="M149"/>
  <c r="L150"/>
  <c r="M150"/>
  <c r="L151"/>
  <c r="M151"/>
  <c r="L152"/>
  <c r="M152"/>
  <c r="L153"/>
  <c r="M153"/>
  <c r="L154"/>
  <c r="M154"/>
  <c r="L155"/>
  <c r="M155"/>
  <c r="L156"/>
  <c r="M156"/>
  <c r="L157"/>
  <c r="M157"/>
  <c r="L158"/>
  <c r="M158"/>
  <c r="L159"/>
  <c r="M159"/>
  <c r="L160"/>
  <c r="M160"/>
  <c r="L162"/>
  <c r="M162"/>
  <c r="L163"/>
  <c r="M163"/>
  <c r="L164"/>
  <c r="M164"/>
  <c r="L165"/>
  <c r="M165"/>
  <c r="L166"/>
  <c r="M166"/>
  <c r="L167"/>
  <c r="M167"/>
  <c r="L168"/>
  <c r="M168"/>
  <c r="L169"/>
  <c r="M169"/>
  <c r="L171"/>
  <c r="M171"/>
  <c r="L172"/>
  <c r="M172"/>
  <c r="L173"/>
  <c r="M173"/>
  <c r="L174"/>
  <c r="M174"/>
  <c r="L175"/>
  <c r="M175"/>
  <c r="L176"/>
  <c r="M176"/>
  <c r="L177"/>
  <c r="M177"/>
  <c r="L178"/>
  <c r="M178"/>
  <c r="L179"/>
  <c r="M179"/>
  <c r="L180"/>
  <c r="M180"/>
  <c r="L181"/>
  <c r="M181"/>
  <c r="L182"/>
  <c r="M182"/>
  <c r="L183"/>
  <c r="M183"/>
  <c r="L184"/>
  <c r="M184"/>
  <c r="L185"/>
  <c r="M185"/>
  <c r="L186"/>
  <c r="M186"/>
  <c r="L188"/>
  <c r="M188"/>
  <c r="L189"/>
  <c r="M189"/>
  <c r="L190"/>
  <c r="M190"/>
  <c r="L191"/>
  <c r="M191"/>
  <c r="L192"/>
  <c r="M192"/>
  <c r="L193"/>
  <c r="M193"/>
  <c r="L195"/>
  <c r="M195"/>
  <c r="L196"/>
  <c r="M196"/>
  <c r="L197"/>
  <c r="M197"/>
  <c r="L198"/>
  <c r="M198"/>
  <c r="L199"/>
  <c r="M199"/>
  <c r="L200"/>
  <c r="M200"/>
  <c r="L201"/>
  <c r="M201"/>
  <c r="L202"/>
  <c r="M202"/>
  <c r="L203"/>
  <c r="M203"/>
  <c r="L204"/>
  <c r="M204"/>
  <c r="L205"/>
  <c r="M205"/>
  <c r="L206"/>
  <c r="M206"/>
  <c r="L207"/>
  <c r="M207"/>
  <c r="L208"/>
  <c r="M208"/>
  <c r="L209"/>
  <c r="M209"/>
  <c r="L210"/>
  <c r="M210"/>
  <c r="L211"/>
  <c r="M211"/>
  <c r="L212"/>
  <c r="M212"/>
  <c r="L213"/>
  <c r="M213"/>
  <c r="L214"/>
  <c r="M214"/>
  <c r="L215"/>
  <c r="M215"/>
  <c r="L216"/>
  <c r="M216"/>
  <c r="L217"/>
  <c r="M217"/>
  <c r="L218"/>
  <c r="M218"/>
  <c r="L219"/>
  <c r="M219"/>
  <c r="L220"/>
  <c r="M220"/>
  <c r="L221"/>
  <c r="M221"/>
  <c r="L222"/>
  <c r="M222"/>
  <c r="L223"/>
  <c r="M223"/>
  <c r="L224"/>
  <c r="M224"/>
  <c r="L225"/>
  <c r="M225"/>
  <c r="L226"/>
  <c r="M226"/>
  <c r="L227"/>
  <c r="M227"/>
  <c r="L228"/>
  <c r="M228"/>
  <c r="L229"/>
  <c r="M229"/>
  <c r="L230"/>
  <c r="M230"/>
  <c r="L231"/>
  <c r="M231"/>
  <c r="L232"/>
  <c r="M232"/>
  <c r="L233"/>
  <c r="M233"/>
  <c r="L234"/>
  <c r="M234"/>
  <c r="L235"/>
  <c r="M235"/>
  <c r="L236"/>
  <c r="M236"/>
  <c r="L237"/>
  <c r="M237"/>
  <c r="L238"/>
  <c r="M238"/>
  <c r="L239"/>
  <c r="M239"/>
  <c r="L240"/>
  <c r="M240"/>
  <c r="L241"/>
  <c r="M241"/>
  <c r="L242"/>
  <c r="M242"/>
  <c r="L243"/>
  <c r="M243"/>
  <c r="L244"/>
  <c r="M244"/>
  <c r="L245"/>
  <c r="M245"/>
  <c r="L246"/>
  <c r="M246"/>
  <c r="L247"/>
  <c r="M247"/>
  <c r="L249"/>
  <c r="M249"/>
  <c r="L250"/>
  <c r="M250"/>
  <c r="L251"/>
  <c r="M251"/>
  <c r="L253"/>
  <c r="M253"/>
  <c r="L254"/>
  <c r="M254"/>
  <c r="L256"/>
  <c r="M256"/>
  <c r="L257"/>
  <c r="M257"/>
  <c r="L258"/>
  <c r="M258"/>
  <c r="L259"/>
  <c r="M259"/>
  <c r="L260"/>
  <c r="M260"/>
  <c r="L261"/>
  <c r="M261"/>
  <c r="L262"/>
  <c r="M262"/>
  <c r="L263"/>
  <c r="M263"/>
  <c r="L265"/>
  <c r="M265"/>
  <c r="L266"/>
  <c r="M266"/>
  <c r="L268"/>
  <c r="M268"/>
  <c r="M293"/>
  <c r="M294"/>
  <c r="M295"/>
  <c r="M296"/>
  <c r="M297"/>
  <c r="M298"/>
  <c r="M299"/>
  <c r="M300"/>
  <c r="L301"/>
  <c r="M301"/>
  <c r="L302"/>
  <c r="M302"/>
  <c r="L303"/>
  <c r="M303"/>
  <c r="L305"/>
  <c r="M305"/>
  <c r="L306"/>
  <c r="M306"/>
  <c r="L307"/>
  <c r="M307"/>
  <c r="L308"/>
  <c r="M308"/>
  <c r="L309"/>
  <c r="M309"/>
  <c r="L311"/>
  <c r="M311"/>
  <c r="L312"/>
  <c r="M312"/>
  <c r="L313"/>
  <c r="M313"/>
  <c r="L314"/>
  <c r="M314"/>
  <c r="L315"/>
  <c r="M315"/>
  <c r="L317"/>
  <c r="M317"/>
  <c r="L318"/>
  <c r="M318"/>
  <c r="L319"/>
  <c r="M319"/>
  <c r="L320"/>
  <c r="M320"/>
  <c r="L321"/>
  <c r="M321"/>
  <c r="L323"/>
  <c r="M323"/>
  <c r="L324"/>
  <c r="M324"/>
  <c r="L325"/>
  <c r="M325"/>
  <c r="L326"/>
  <c r="M326"/>
  <c r="L327"/>
  <c r="M327"/>
  <c r="L328"/>
  <c r="M328"/>
  <c r="L329"/>
  <c r="M329"/>
  <c r="L330"/>
  <c r="M330"/>
  <c r="L331"/>
  <c r="M331"/>
  <c r="L333"/>
  <c r="M333"/>
  <c r="L334"/>
  <c r="M334"/>
  <c r="L335"/>
  <c r="M335"/>
  <c r="L336"/>
  <c r="M336"/>
  <c r="L337"/>
  <c r="M337"/>
  <c r="L338"/>
  <c r="M338"/>
  <c r="L339"/>
  <c r="M339"/>
  <c r="L341"/>
  <c r="M341"/>
  <c r="L342"/>
  <c r="M342"/>
  <c r="L343"/>
  <c r="M343"/>
  <c r="L344"/>
  <c r="M344"/>
  <c r="L346"/>
  <c r="M346"/>
  <c r="L347"/>
  <c r="M347"/>
  <c r="L348"/>
  <c r="M348"/>
  <c r="L349"/>
  <c r="M349"/>
  <c r="L351"/>
  <c r="M351"/>
  <c r="L352"/>
  <c r="M352"/>
  <c r="L353"/>
  <c r="M353"/>
  <c r="L354"/>
  <c r="M354"/>
  <c r="L355"/>
  <c r="M355"/>
  <c r="L362"/>
  <c r="M362"/>
  <c r="L365"/>
  <c r="M365"/>
  <c r="L366"/>
  <c r="M366"/>
  <c r="L367"/>
  <c r="M367"/>
  <c r="L368"/>
  <c r="M368"/>
  <c r="L369"/>
  <c r="M369"/>
  <c r="L370"/>
  <c r="M370"/>
  <c r="L371"/>
  <c r="M371"/>
  <c r="L372"/>
  <c r="M372"/>
  <c r="L373"/>
  <c r="M373"/>
  <c r="L374"/>
  <c r="M374"/>
  <c r="L375"/>
  <c r="M375"/>
  <c r="L376"/>
  <c r="M376"/>
  <c r="L377"/>
  <c r="M377"/>
  <c r="L378"/>
  <c r="M378"/>
  <c r="L379"/>
  <c r="M379"/>
  <c r="L380"/>
  <c r="M380"/>
  <c r="L381"/>
  <c r="M381"/>
  <c r="L382"/>
  <c r="M382"/>
  <c r="L383"/>
  <c r="M383"/>
  <c r="L384"/>
  <c r="M384"/>
  <c r="L385"/>
  <c r="M385"/>
  <c r="L386"/>
  <c r="M386"/>
  <c r="L387"/>
  <c r="M387"/>
  <c r="L388"/>
  <c r="M388"/>
  <c r="L390"/>
  <c r="M390"/>
  <c r="L391"/>
  <c r="M391"/>
  <c r="L392"/>
  <c r="M392"/>
  <c r="L393"/>
  <c r="M393"/>
  <c r="L394"/>
  <c r="M394"/>
  <c r="L395"/>
  <c r="M395"/>
  <c r="L396"/>
  <c r="M396"/>
  <c r="L397"/>
  <c r="M397"/>
  <c r="L398"/>
  <c r="M398"/>
  <c r="L399"/>
  <c r="M399"/>
  <c r="L400"/>
  <c r="M400"/>
  <c r="L401"/>
  <c r="M401"/>
  <c r="L402"/>
  <c r="M402"/>
  <c r="L403"/>
  <c r="M403"/>
  <c r="L404"/>
  <c r="M404"/>
  <c r="L405"/>
  <c r="M405"/>
  <c r="L418"/>
  <c r="M418"/>
  <c r="L419"/>
  <c r="M419"/>
  <c r="L420"/>
  <c r="M420"/>
  <c r="L421"/>
  <c r="M421"/>
  <c r="L422"/>
  <c r="M422"/>
  <c r="L423"/>
  <c r="M423"/>
  <c r="L424"/>
  <c r="M424"/>
  <c r="L427"/>
  <c r="M427"/>
  <c r="L428"/>
  <c r="M428"/>
  <c r="L429"/>
  <c r="M429"/>
  <c r="L430"/>
  <c r="M430"/>
  <c r="L431"/>
  <c r="M431"/>
  <c r="L432"/>
  <c r="M432"/>
  <c r="L434"/>
  <c r="M434"/>
  <c r="L435"/>
  <c r="M435"/>
  <c r="L436"/>
  <c r="M436"/>
  <c r="L438"/>
  <c r="M438"/>
  <c r="L439"/>
  <c r="M439"/>
  <c r="L440"/>
  <c r="M440"/>
  <c r="L441"/>
  <c r="M441"/>
  <c r="L442"/>
  <c r="M442"/>
  <c r="L443"/>
  <c r="M443"/>
  <c r="L444"/>
  <c r="M444"/>
  <c r="L445"/>
  <c r="M445"/>
  <c r="L446"/>
  <c r="M446"/>
  <c r="L447"/>
  <c r="M447"/>
  <c r="L448"/>
  <c r="M448"/>
  <c r="L449"/>
  <c r="M449"/>
  <c r="L450"/>
  <c r="M450"/>
  <c r="L451"/>
  <c r="M451"/>
  <c r="L452"/>
  <c r="M452"/>
  <c r="L453"/>
  <c r="M453"/>
  <c r="L454"/>
  <c r="M454"/>
  <c r="L463"/>
  <c r="M463"/>
  <c r="L464"/>
  <c r="M464"/>
  <c r="L465"/>
  <c r="M465"/>
  <c r="L466"/>
  <c r="M466"/>
  <c r="L467"/>
  <c r="M467"/>
  <c r="L468"/>
  <c r="M468"/>
  <c r="L469"/>
  <c r="M469"/>
  <c r="L470"/>
  <c r="M470"/>
  <c r="L471"/>
  <c r="M471"/>
  <c r="L474"/>
  <c r="M474"/>
  <c r="L475"/>
  <c r="M475"/>
  <c r="L479"/>
  <c r="M479"/>
  <c r="L480"/>
  <c r="M480"/>
  <c r="L482"/>
  <c r="M482"/>
  <c r="L483"/>
  <c r="M483"/>
  <c r="L485"/>
  <c r="M485"/>
  <c r="L486"/>
  <c r="M486"/>
  <c r="L487"/>
  <c r="M487"/>
  <c r="L488"/>
  <c r="M488"/>
  <c r="L489"/>
  <c r="M489"/>
  <c r="L490"/>
  <c r="M490"/>
  <c r="L491"/>
  <c r="M491"/>
  <c r="L492"/>
  <c r="M492"/>
  <c r="L493"/>
  <c r="M493"/>
  <c r="L494"/>
  <c r="M494"/>
  <c r="L495"/>
  <c r="M495"/>
  <c r="L496"/>
  <c r="M496"/>
  <c r="L497"/>
  <c r="M497"/>
  <c r="L498"/>
  <c r="M498"/>
  <c r="L499"/>
  <c r="M499"/>
  <c r="L500"/>
  <c r="M500"/>
  <c r="L501"/>
  <c r="M501"/>
  <c r="L502"/>
  <c r="M502"/>
  <c r="L503"/>
  <c r="M503"/>
  <c r="L504"/>
  <c r="M504"/>
  <c r="L505"/>
  <c r="M505"/>
  <c r="L506"/>
  <c r="M506"/>
  <c r="L507"/>
  <c r="M507"/>
  <c r="L508"/>
  <c r="M508"/>
  <c r="L509"/>
  <c r="M509"/>
  <c r="L510"/>
  <c r="M510"/>
  <c r="L511"/>
  <c r="M511"/>
  <c r="L512"/>
  <c r="M512"/>
  <c r="L517"/>
  <c r="M517"/>
  <c r="L518"/>
  <c r="M518"/>
  <c r="L519"/>
  <c r="M519"/>
  <c r="L520"/>
  <c r="M520"/>
  <c r="L521"/>
  <c r="M521"/>
  <c r="L522"/>
  <c r="M522"/>
  <c r="L523"/>
  <c r="M523"/>
  <c r="L524"/>
  <c r="M524"/>
  <c r="L525"/>
  <c r="M525"/>
  <c r="L526"/>
  <c r="M526"/>
  <c r="L527"/>
  <c r="M527"/>
  <c r="L528"/>
  <c r="M528"/>
  <c r="L529"/>
  <c r="M529"/>
  <c r="L530"/>
  <c r="M530"/>
  <c r="L531"/>
  <c r="M531"/>
  <c r="L532"/>
  <c r="M532"/>
  <c r="L533"/>
  <c r="M533"/>
  <c r="L534"/>
  <c r="M534"/>
  <c r="L535"/>
  <c r="M535"/>
  <c r="L536"/>
  <c r="M536"/>
  <c r="L537"/>
  <c r="M537"/>
  <c r="L538"/>
  <c r="M538"/>
  <c r="L539"/>
  <c r="M539"/>
  <c r="L540"/>
  <c r="M540"/>
  <c r="L541"/>
  <c r="M541"/>
  <c r="L542"/>
  <c r="M542"/>
  <c r="L543"/>
  <c r="M543"/>
  <c r="L544"/>
  <c r="M544"/>
  <c r="L545"/>
  <c r="M545"/>
  <c r="L546"/>
  <c r="M546"/>
  <c r="L547"/>
  <c r="M547"/>
  <c r="L548"/>
  <c r="M548"/>
  <c r="L549"/>
  <c r="M549"/>
  <c r="L550"/>
  <c r="M550"/>
  <c r="L551"/>
  <c r="M551"/>
  <c r="L552"/>
  <c r="M552"/>
  <c r="L553"/>
  <c r="M553"/>
  <c r="L554"/>
  <c r="M554"/>
  <c r="L555"/>
  <c r="M555"/>
  <c r="L556"/>
  <c r="M556"/>
  <c r="L557"/>
  <c r="M557"/>
  <c r="L558"/>
  <c r="M558"/>
  <c r="L559"/>
  <c r="M559"/>
  <c r="L560"/>
  <c r="M560"/>
  <c r="L561"/>
  <c r="M561"/>
  <c r="L562"/>
  <c r="M562"/>
  <c r="L563"/>
  <c r="M563"/>
  <c r="L564"/>
  <c r="M564"/>
  <c r="L565"/>
  <c r="M565"/>
  <c r="L566"/>
  <c r="M566"/>
  <c r="L567"/>
  <c r="M567"/>
  <c r="L568"/>
  <c r="M568"/>
  <c r="L569"/>
  <c r="M569"/>
  <c r="L570"/>
  <c r="M570"/>
  <c r="L571"/>
  <c r="M571"/>
  <c r="L572"/>
  <c r="M572"/>
  <c r="L573"/>
  <c r="M573"/>
  <c r="L574"/>
  <c r="M574"/>
  <c r="L575"/>
  <c r="M575"/>
  <c r="L576"/>
  <c r="M576"/>
  <c r="L577"/>
  <c r="M577"/>
  <c r="L578"/>
  <c r="M578"/>
  <c r="L580"/>
  <c r="M580"/>
  <c r="L581"/>
  <c r="M581"/>
  <c r="L582"/>
  <c r="M582"/>
  <c r="L583"/>
  <c r="M583"/>
  <c r="L584"/>
  <c r="M584"/>
  <c r="L585"/>
  <c r="M585"/>
  <c r="L586"/>
  <c r="M586"/>
  <c r="L587"/>
  <c r="M587"/>
  <c r="L589"/>
  <c r="M589"/>
  <c r="L591"/>
  <c r="M591"/>
  <c r="L592"/>
  <c r="M592"/>
  <c r="L593"/>
  <c r="M593"/>
  <c r="L594"/>
  <c r="M594"/>
  <c r="L621"/>
  <c r="M621"/>
  <c r="L622"/>
  <c r="M622"/>
  <c r="L625"/>
  <c r="M625"/>
  <c r="L626"/>
  <c r="M626"/>
  <c r="L627"/>
  <c r="M627"/>
  <c r="L628"/>
  <c r="M628"/>
  <c r="L629"/>
  <c r="M629"/>
  <c r="L630"/>
  <c r="M630"/>
  <c r="L631"/>
  <c r="M631"/>
  <c r="L632"/>
  <c r="M632"/>
  <c r="L633"/>
  <c r="M633"/>
  <c r="L634"/>
  <c r="M634"/>
  <c r="L635"/>
  <c r="M635"/>
  <c r="L636"/>
  <c r="M636"/>
  <c r="L637"/>
  <c r="M637"/>
  <c r="L638"/>
  <c r="M638"/>
  <c r="L639"/>
  <c r="M639"/>
  <c r="L640"/>
  <c r="M640"/>
  <c r="L645"/>
  <c r="M645"/>
  <c r="L647"/>
  <c r="M647"/>
  <c r="L649"/>
  <c r="M649"/>
  <c r="L650"/>
  <c r="M650"/>
  <c r="L651"/>
  <c r="M651"/>
  <c r="L652"/>
  <c r="M652"/>
  <c r="L653"/>
  <c r="M653"/>
  <c r="L656"/>
  <c r="M656"/>
  <c r="L657"/>
  <c r="M657"/>
  <c r="L658"/>
  <c r="M658"/>
  <c r="L660"/>
  <c r="M660"/>
  <c r="L661"/>
  <c r="M661"/>
  <c r="L662"/>
  <c r="M662"/>
  <c r="L663"/>
  <c r="M663"/>
  <c r="M11"/>
  <c r="L11"/>
  <c r="AA13" i="26" l="1"/>
  <c r="AB13"/>
  <c r="AC13"/>
  <c r="AA14"/>
  <c r="AB14"/>
  <c r="AC14"/>
  <c r="AA15"/>
  <c r="AB15"/>
  <c r="AC15"/>
  <c r="AA16"/>
  <c r="AB16"/>
  <c r="AC16"/>
  <c r="AA17"/>
  <c r="AB17"/>
  <c r="AC17"/>
  <c r="AA18"/>
  <c r="AB18"/>
  <c r="AC18"/>
  <c r="AA19"/>
  <c r="AB19"/>
  <c r="AC19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30"/>
  <c r="AB30"/>
  <c r="AC30"/>
  <c r="AA31"/>
  <c r="AB31"/>
  <c r="AC31"/>
  <c r="AA32"/>
  <c r="AB32"/>
  <c r="AC32"/>
  <c r="AA33"/>
  <c r="AB33"/>
  <c r="AC33"/>
  <c r="AA34"/>
  <c r="AB34"/>
  <c r="AC34"/>
  <c r="AA35"/>
  <c r="AB35"/>
  <c r="AC35"/>
  <c r="AA36"/>
  <c r="AB36"/>
  <c r="AC36"/>
  <c r="AA37"/>
  <c r="AB37"/>
  <c r="AC37"/>
  <c r="AA39"/>
  <c r="AA40"/>
  <c r="AA41"/>
  <c r="AA44"/>
  <c r="AB44"/>
  <c r="AC44"/>
  <c r="AA45"/>
  <c r="AB45"/>
  <c r="AC45"/>
  <c r="AA46"/>
  <c r="AB46"/>
  <c r="AC46"/>
  <c r="AA47"/>
  <c r="AB47"/>
  <c r="AC47"/>
  <c r="AA48"/>
  <c r="AB48"/>
  <c r="AC48"/>
  <c r="AA49"/>
  <c r="AB49"/>
  <c r="AC49"/>
  <c r="AA51"/>
  <c r="AB51"/>
  <c r="AC51"/>
  <c r="AA52"/>
  <c r="AB52"/>
  <c r="AC52"/>
  <c r="AA53"/>
  <c r="AB53"/>
  <c r="AC53"/>
  <c r="AA54"/>
  <c r="AB54"/>
  <c r="AC54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A66"/>
  <c r="AB66"/>
  <c r="AC66"/>
  <c r="AA68"/>
  <c r="AB68"/>
  <c r="AC68"/>
  <c r="AA69"/>
  <c r="AB69"/>
  <c r="AC69"/>
  <c r="AA70"/>
  <c r="AB70"/>
  <c r="AC70"/>
  <c r="AA71"/>
  <c r="AB71"/>
  <c r="AC71"/>
  <c r="AA72"/>
  <c r="AB72"/>
  <c r="AC72"/>
  <c r="AA73"/>
  <c r="AB73"/>
  <c r="AC73"/>
  <c r="AA74"/>
  <c r="AB74"/>
  <c r="AC74"/>
  <c r="AA75"/>
  <c r="AB75"/>
  <c r="AC75"/>
  <c r="AA76"/>
  <c r="AB76"/>
  <c r="AC76"/>
  <c r="AA77"/>
  <c r="AB77"/>
  <c r="AC77"/>
  <c r="AA78"/>
  <c r="AB78"/>
  <c r="AC78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A86"/>
  <c r="AB86"/>
  <c r="AC86"/>
  <c r="AA87"/>
  <c r="AB87"/>
  <c r="AC87"/>
  <c r="AA88"/>
  <c r="AB88"/>
  <c r="AC88"/>
  <c r="AA89"/>
  <c r="AB89"/>
  <c r="AC89"/>
  <c r="AA90"/>
  <c r="AB90"/>
  <c r="AC90"/>
  <c r="AA92"/>
  <c r="AA93"/>
  <c r="AA94"/>
  <c r="AA95"/>
  <c r="AA96"/>
  <c r="AA97"/>
  <c r="AA98"/>
  <c r="AA99"/>
  <c r="AA100"/>
  <c r="AA101"/>
  <c r="AA102"/>
  <c r="AA106"/>
  <c r="AB106"/>
  <c r="AC106"/>
  <c r="AA108"/>
  <c r="AB108"/>
  <c r="AC108"/>
  <c r="AA109"/>
  <c r="AB109"/>
  <c r="AC109"/>
  <c r="AA110"/>
  <c r="AB110"/>
  <c r="AC110"/>
  <c r="AA111"/>
  <c r="AB111"/>
  <c r="AC111"/>
  <c r="AA112"/>
  <c r="AB112"/>
  <c r="AC112"/>
  <c r="AA113"/>
  <c r="AB113"/>
  <c r="AC113"/>
  <c r="AA114"/>
  <c r="AB114"/>
  <c r="AC114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A127"/>
  <c r="AB127"/>
  <c r="AC127"/>
  <c r="AA128"/>
  <c r="AB128"/>
  <c r="AC128"/>
  <c r="AA129"/>
  <c r="AB129"/>
  <c r="AC129"/>
  <c r="AA130"/>
  <c r="AB130"/>
  <c r="AC130"/>
  <c r="AA131"/>
  <c r="AB131"/>
  <c r="AC131"/>
  <c r="AA132"/>
  <c r="AB132"/>
  <c r="AC132"/>
  <c r="AA133"/>
  <c r="AB133"/>
  <c r="AC133"/>
  <c r="AA134"/>
  <c r="AB134"/>
  <c r="AC134"/>
  <c r="AA135"/>
  <c r="AB135"/>
  <c r="AC135"/>
  <c r="AA136"/>
  <c r="AB136"/>
  <c r="AC136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A146"/>
  <c r="AB146"/>
  <c r="AC146"/>
  <c r="AA147"/>
  <c r="AB147"/>
  <c r="AC147"/>
  <c r="AA149"/>
  <c r="AA150"/>
  <c r="AA151"/>
  <c r="AA152"/>
  <c r="AA153"/>
  <c r="AA154"/>
  <c r="AA155"/>
  <c r="AA156"/>
  <c r="AA157"/>
  <c r="AA158"/>
  <c r="AA161"/>
  <c r="AB161"/>
  <c r="AC161"/>
  <c r="AA162"/>
  <c r="AB162"/>
  <c r="AC162"/>
  <c r="AA163"/>
  <c r="AB163"/>
  <c r="AC163"/>
  <c r="AA164"/>
  <c r="AB164"/>
  <c r="AC164"/>
  <c r="AA165"/>
  <c r="AB165"/>
  <c r="AC165"/>
  <c r="AA166"/>
  <c r="AB166"/>
  <c r="AC166"/>
  <c r="AA168"/>
  <c r="AB168"/>
  <c r="AC168"/>
  <c r="AA169"/>
  <c r="AB169"/>
  <c r="AC169"/>
  <c r="AA170"/>
  <c r="AB170"/>
  <c r="AC170"/>
  <c r="AA171"/>
  <c r="AB171"/>
  <c r="AC171"/>
  <c r="AA172"/>
  <c r="AB172"/>
  <c r="AC172"/>
  <c r="AA173"/>
  <c r="AB173"/>
  <c r="AC173"/>
  <c r="AA175"/>
  <c r="AB175"/>
  <c r="AC175"/>
  <c r="AA176"/>
  <c r="AB176"/>
  <c r="AC176"/>
  <c r="AA177"/>
  <c r="AB177"/>
  <c r="AC177"/>
  <c r="AA178"/>
  <c r="AB178"/>
  <c r="AC178"/>
  <c r="AA179"/>
  <c r="AB179"/>
  <c r="AC179"/>
  <c r="AA180"/>
  <c r="AB180"/>
  <c r="AC180"/>
  <c r="AA182"/>
  <c r="AB182"/>
  <c r="AC182"/>
  <c r="AA183"/>
  <c r="AB183"/>
  <c r="AC183"/>
  <c r="AA184"/>
  <c r="AB184"/>
  <c r="AC184"/>
  <c r="AA185"/>
  <c r="AB185"/>
  <c r="AC185"/>
  <c r="AA186"/>
  <c r="AB186"/>
  <c r="AC186"/>
  <c r="AA187"/>
  <c r="AB187"/>
  <c r="AC187"/>
  <c r="AA189"/>
  <c r="AA190"/>
  <c r="AA191"/>
  <c r="AA192"/>
  <c r="AA193"/>
  <c r="AA194"/>
  <c r="AA197"/>
  <c r="AB197"/>
  <c r="AC197"/>
  <c r="AA198"/>
  <c r="AB198"/>
  <c r="AC198"/>
  <c r="AA199"/>
  <c r="AB199"/>
  <c r="AC199"/>
  <c r="AA200"/>
  <c r="AB200"/>
  <c r="AC200"/>
  <c r="AA201"/>
  <c r="AB201"/>
  <c r="AC201"/>
  <c r="AA202"/>
  <c r="AB202"/>
  <c r="AC202"/>
  <c r="AA203"/>
  <c r="AB203"/>
  <c r="AC203"/>
  <c r="AA205"/>
  <c r="AB205"/>
  <c r="AC205"/>
  <c r="AA206"/>
  <c r="AB206"/>
  <c r="AC206"/>
  <c r="AA207"/>
  <c r="AB207"/>
  <c r="AC207"/>
  <c r="AA208"/>
  <c r="AB208"/>
  <c r="AC208"/>
  <c r="AA209"/>
  <c r="AB209"/>
  <c r="AC209"/>
  <c r="AA210"/>
  <c r="AB210"/>
  <c r="AC210"/>
  <c r="AA211"/>
  <c r="AB211"/>
  <c r="AC211"/>
  <c r="AA213"/>
  <c r="AB213"/>
  <c r="AC213"/>
  <c r="AA214"/>
  <c r="AB214"/>
  <c r="AC214"/>
  <c r="AA215"/>
  <c r="AB215"/>
  <c r="AC215"/>
  <c r="AA216"/>
  <c r="AB216"/>
  <c r="AC216"/>
  <c r="AA217"/>
  <c r="AB217"/>
  <c r="AC217"/>
  <c r="AA218"/>
  <c r="AB218"/>
  <c r="AC218"/>
  <c r="AA219"/>
  <c r="AB219"/>
  <c r="AC219"/>
  <c r="AA221"/>
  <c r="AB221"/>
  <c r="AC221"/>
  <c r="AA222"/>
  <c r="AB222"/>
  <c r="AC222"/>
  <c r="AA223"/>
  <c r="AB223"/>
  <c r="AC223"/>
  <c r="AA224"/>
  <c r="AB224"/>
  <c r="AC224"/>
  <c r="AA225"/>
  <c r="AB225"/>
  <c r="AC225"/>
  <c r="AA226"/>
  <c r="AB226"/>
  <c r="AC226"/>
  <c r="AA227"/>
  <c r="AB227"/>
  <c r="AC227"/>
  <c r="AA229"/>
  <c r="AA230"/>
  <c r="AA231"/>
  <c r="AA232"/>
  <c r="AA233"/>
  <c r="AA234"/>
  <c r="AA235"/>
  <c r="AA239"/>
  <c r="AB239"/>
  <c r="AC239"/>
  <c r="AA240"/>
  <c r="AB240"/>
  <c r="AC240"/>
  <c r="AA241"/>
  <c r="AB241"/>
  <c r="AC241"/>
  <c r="AA242"/>
  <c r="AB242"/>
  <c r="AC242"/>
  <c r="AA243"/>
  <c r="AB243"/>
  <c r="AC243"/>
  <c r="AA244"/>
  <c r="AB244"/>
  <c r="AC244"/>
  <c r="AA245"/>
  <c r="AB245"/>
  <c r="AC245"/>
  <c r="AA246"/>
  <c r="AB246"/>
  <c r="AC246"/>
  <c r="AA248"/>
  <c r="AB248"/>
  <c r="AC248"/>
  <c r="AA249"/>
  <c r="AB249"/>
  <c r="AC249"/>
  <c r="AA250"/>
  <c r="AB250"/>
  <c r="AC250"/>
  <c r="AA251"/>
  <c r="AB251"/>
  <c r="AC251"/>
  <c r="AA252"/>
  <c r="AB252"/>
  <c r="AC252"/>
  <c r="AA253"/>
  <c r="AB253"/>
  <c r="AC253"/>
  <c r="AA254"/>
  <c r="AB254"/>
  <c r="AC254"/>
  <c r="AA255"/>
  <c r="AB255"/>
  <c r="AC255"/>
  <c r="AA256"/>
  <c r="AB256"/>
  <c r="AC256"/>
  <c r="AA258"/>
  <c r="AB258"/>
  <c r="AC258"/>
  <c r="AA259"/>
  <c r="AB259"/>
  <c r="AC259"/>
  <c r="AA260"/>
  <c r="AB260"/>
  <c r="AC260"/>
  <c r="AA261"/>
  <c r="AB261"/>
  <c r="AC261"/>
  <c r="AA262"/>
  <c r="AB262"/>
  <c r="AC262"/>
  <c r="AA263"/>
  <c r="AB263"/>
  <c r="AC263"/>
  <c r="AA264"/>
  <c r="AB264"/>
  <c r="AC264"/>
  <c r="AA265"/>
  <c r="AB265"/>
  <c r="AC265"/>
  <c r="AA266"/>
  <c r="AB266"/>
  <c r="AC266"/>
  <c r="AA268"/>
  <c r="AB268"/>
  <c r="AC268"/>
  <c r="AA269"/>
  <c r="AB269"/>
  <c r="AC269"/>
  <c r="AA270"/>
  <c r="AB270"/>
  <c r="AC270"/>
  <c r="AA271"/>
  <c r="AB271"/>
  <c r="AC271"/>
  <c r="AA272"/>
  <c r="AB272"/>
  <c r="AC272"/>
  <c r="AA273"/>
  <c r="AB273"/>
  <c r="AC273"/>
  <c r="AA274"/>
  <c r="AB274"/>
  <c r="AC274"/>
  <c r="AA275"/>
  <c r="AB275"/>
  <c r="AC275"/>
  <c r="AA276"/>
  <c r="AB276"/>
  <c r="AC276"/>
  <c r="AA278"/>
  <c r="AA279"/>
  <c r="AA280"/>
  <c r="AA281"/>
  <c r="AA282"/>
  <c r="AA283"/>
  <c r="AA284"/>
  <c r="AA285"/>
  <c r="AA286"/>
  <c r="AA289"/>
  <c r="AB289"/>
  <c r="AC289"/>
  <c r="AA290"/>
  <c r="AB290"/>
  <c r="AC290"/>
  <c r="AA291"/>
  <c r="AB291"/>
  <c r="AC291"/>
  <c r="AA292"/>
  <c r="AB292"/>
  <c r="AC292"/>
  <c r="AA293"/>
  <c r="AB293"/>
  <c r="AC293"/>
  <c r="AA294"/>
  <c r="AB294"/>
  <c r="AC294"/>
  <c r="AA295"/>
  <c r="AB295"/>
  <c r="AC295"/>
  <c r="AA296"/>
  <c r="AB296"/>
  <c r="AC296"/>
  <c r="AA298"/>
  <c r="AB298"/>
  <c r="AC298"/>
  <c r="AA299"/>
  <c r="AB299"/>
  <c r="AC299"/>
  <c r="AA300"/>
  <c r="AB300"/>
  <c r="AC300"/>
  <c r="AA301"/>
  <c r="AB301"/>
  <c r="AC301"/>
  <c r="AA302"/>
  <c r="AB302"/>
  <c r="AC302"/>
  <c r="AA303"/>
  <c r="AB303"/>
  <c r="AC303"/>
  <c r="AA304"/>
  <c r="AB304"/>
  <c r="AC304"/>
  <c r="AA305"/>
  <c r="AB305"/>
  <c r="AC305"/>
  <c r="AA307"/>
  <c r="AB307"/>
  <c r="AC307"/>
  <c r="AA308"/>
  <c r="AB308"/>
  <c r="AC308"/>
  <c r="AA309"/>
  <c r="AB309"/>
  <c r="AC309"/>
  <c r="AA310"/>
  <c r="AB310"/>
  <c r="AC310"/>
  <c r="AA311"/>
  <c r="AB311"/>
  <c r="AC311"/>
  <c r="AA312"/>
  <c r="AB312"/>
  <c r="AC312"/>
  <c r="AA313"/>
  <c r="AB313"/>
  <c r="AC313"/>
  <c r="AA314"/>
  <c r="AB314"/>
  <c r="AC314"/>
  <c r="AA316"/>
  <c r="AB316"/>
  <c r="AC316"/>
  <c r="AA317"/>
  <c r="AB317"/>
  <c r="AC317"/>
  <c r="AA318"/>
  <c r="AB318"/>
  <c r="AC318"/>
  <c r="AA319"/>
  <c r="AB319"/>
  <c r="AC319"/>
  <c r="AA320"/>
  <c r="AB320"/>
  <c r="AC320"/>
  <c r="AA321"/>
  <c r="AB321"/>
  <c r="AC321"/>
  <c r="AA322"/>
  <c r="AB322"/>
  <c r="AC322"/>
  <c r="AA323"/>
  <c r="AB323"/>
  <c r="AC323"/>
  <c r="AA325"/>
  <c r="AA326"/>
  <c r="AA327"/>
  <c r="AA328"/>
  <c r="AA329"/>
  <c r="AA330"/>
  <c r="AA331"/>
  <c r="AA332"/>
  <c r="AA335"/>
  <c r="AB335"/>
  <c r="AC335"/>
  <c r="AA336"/>
  <c r="AB336"/>
  <c r="AC336"/>
  <c r="AA337"/>
  <c r="AB337"/>
  <c r="AC337"/>
  <c r="AA338"/>
  <c r="AB338"/>
  <c r="AC338"/>
  <c r="AA339"/>
  <c r="AB339"/>
  <c r="AC339"/>
  <c r="AA340"/>
  <c r="AB340"/>
  <c r="AC340"/>
  <c r="AA341"/>
  <c r="AB341"/>
  <c r="AC341"/>
  <c r="AA342"/>
  <c r="AB342"/>
  <c r="AC342"/>
  <c r="AA343"/>
  <c r="AB343"/>
  <c r="AC343"/>
  <c r="AA344"/>
  <c r="AB344"/>
  <c r="AC344"/>
  <c r="AA345"/>
  <c r="AB345"/>
  <c r="AC345"/>
  <c r="AA346"/>
  <c r="AB346"/>
  <c r="AC346"/>
  <c r="AA348"/>
  <c r="AB348"/>
  <c r="AC348"/>
  <c r="AA349"/>
  <c r="AB349"/>
  <c r="AC349"/>
  <c r="AA350"/>
  <c r="AB350"/>
  <c r="AC350"/>
  <c r="AA351"/>
  <c r="AB351"/>
  <c r="AC351"/>
  <c r="AA352"/>
  <c r="AB352"/>
  <c r="AC352"/>
  <c r="AA353"/>
  <c r="AB353"/>
  <c r="AC353"/>
  <c r="AA354"/>
  <c r="AB354"/>
  <c r="AC354"/>
  <c r="AA355"/>
  <c r="AB355"/>
  <c r="AC355"/>
  <c r="AA356"/>
  <c r="AB356"/>
  <c r="AC356"/>
  <c r="AA357"/>
  <c r="AB357"/>
  <c r="AC357"/>
  <c r="AA358"/>
  <c r="AB358"/>
  <c r="AC358"/>
  <c r="AA359"/>
  <c r="AB359"/>
  <c r="AC359"/>
  <c r="AA361"/>
  <c r="AB361"/>
  <c r="AC361"/>
  <c r="AA362"/>
  <c r="AB362"/>
  <c r="AC362"/>
  <c r="AA363"/>
  <c r="AB363"/>
  <c r="AC363"/>
  <c r="AA364"/>
  <c r="AB364"/>
  <c r="AC364"/>
  <c r="AA365"/>
  <c r="AB365"/>
  <c r="AC365"/>
  <c r="AA366"/>
  <c r="AB366"/>
  <c r="AC366"/>
  <c r="AA367"/>
  <c r="AB367"/>
  <c r="AC367"/>
  <c r="AA368"/>
  <c r="AB368"/>
  <c r="AC368"/>
  <c r="AA369"/>
  <c r="AB369"/>
  <c r="AC369"/>
  <c r="AA370"/>
  <c r="AB370"/>
  <c r="AC370"/>
  <c r="AA371"/>
  <c r="AB371"/>
  <c r="AC371"/>
  <c r="AA372"/>
  <c r="AB372"/>
  <c r="AC372"/>
  <c r="AA374"/>
  <c r="AB374"/>
  <c r="AC374"/>
  <c r="AA375"/>
  <c r="AB375"/>
  <c r="AC375"/>
  <c r="AA376"/>
  <c r="AB376"/>
  <c r="AC376"/>
  <c r="AA377"/>
  <c r="AB377"/>
  <c r="AC377"/>
  <c r="AA378"/>
  <c r="AB378"/>
  <c r="AC378"/>
  <c r="AA379"/>
  <c r="AB379"/>
  <c r="AC379"/>
  <c r="AA380"/>
  <c r="AB380"/>
  <c r="AC380"/>
  <c r="AA381"/>
  <c r="AB381"/>
  <c r="AC381"/>
  <c r="AA382"/>
  <c r="AB382"/>
  <c r="AC382"/>
  <c r="AA383"/>
  <c r="AB383"/>
  <c r="AC383"/>
  <c r="AA384"/>
  <c r="AB384"/>
  <c r="AC384"/>
  <c r="AA385"/>
  <c r="AB385"/>
  <c r="AC385"/>
  <c r="AA387"/>
  <c r="AA388"/>
  <c r="AA389"/>
  <c r="AA390"/>
  <c r="AA391"/>
  <c r="AA392"/>
  <c r="AA393"/>
  <c r="AA394"/>
  <c r="AA395"/>
  <c r="AA396"/>
  <c r="AA397"/>
  <c r="AA398"/>
  <c r="AC12"/>
  <c r="AC10"/>
  <c r="AB12"/>
  <c r="AA12"/>
  <c r="W375" l="1"/>
  <c r="W376"/>
  <c r="W377"/>
  <c r="W378"/>
  <c r="W379"/>
  <c r="W380"/>
  <c r="W381"/>
  <c r="W382"/>
  <c r="W383"/>
  <c r="W384"/>
  <c r="W385"/>
  <c r="W374"/>
  <c r="V375"/>
  <c r="V376"/>
  <c r="V377"/>
  <c r="V378"/>
  <c r="V379"/>
  <c r="V380"/>
  <c r="V381"/>
  <c r="V382"/>
  <c r="V383"/>
  <c r="V384"/>
  <c r="V385"/>
  <c r="V374"/>
  <c r="U375"/>
  <c r="U376"/>
  <c r="U377"/>
  <c r="U378"/>
  <c r="U379"/>
  <c r="U380"/>
  <c r="U381"/>
  <c r="U382"/>
  <c r="U383"/>
  <c r="U384"/>
  <c r="U385"/>
  <c r="U374"/>
  <c r="W362"/>
  <c r="W363"/>
  <c r="W364"/>
  <c r="W365"/>
  <c r="W366"/>
  <c r="W367"/>
  <c r="W368"/>
  <c r="W369"/>
  <c r="W370"/>
  <c r="W371"/>
  <c r="W372"/>
  <c r="W361"/>
  <c r="V362"/>
  <c r="V363"/>
  <c r="V364"/>
  <c r="V365"/>
  <c r="V366"/>
  <c r="V367"/>
  <c r="V368"/>
  <c r="V369"/>
  <c r="V370"/>
  <c r="V371"/>
  <c r="V372"/>
  <c r="V361"/>
  <c r="U362"/>
  <c r="U363"/>
  <c r="U364"/>
  <c r="U365"/>
  <c r="U366"/>
  <c r="U367"/>
  <c r="U368"/>
  <c r="U369"/>
  <c r="U370"/>
  <c r="U371"/>
  <c r="U372"/>
  <c r="U361"/>
  <c r="W349"/>
  <c r="W350"/>
  <c r="W351"/>
  <c r="W352"/>
  <c r="W353"/>
  <c r="W354"/>
  <c r="W355"/>
  <c r="W356"/>
  <c r="W357"/>
  <c r="W358"/>
  <c r="W359"/>
  <c r="W348"/>
  <c r="V349"/>
  <c r="V350"/>
  <c r="V351"/>
  <c r="V352"/>
  <c r="V353"/>
  <c r="V354"/>
  <c r="V355"/>
  <c r="V356"/>
  <c r="V357"/>
  <c r="V358"/>
  <c r="V359"/>
  <c r="V348"/>
  <c r="U349"/>
  <c r="U350"/>
  <c r="U351"/>
  <c r="U352"/>
  <c r="U353"/>
  <c r="U354"/>
  <c r="U355"/>
  <c r="U356"/>
  <c r="U357"/>
  <c r="U358"/>
  <c r="U359"/>
  <c r="U348"/>
  <c r="W317"/>
  <c r="W318"/>
  <c r="W319"/>
  <c r="W320"/>
  <c r="W321"/>
  <c r="W322"/>
  <c r="W323"/>
  <c r="W316"/>
  <c r="V317"/>
  <c r="V318"/>
  <c r="V319"/>
  <c r="V320"/>
  <c r="V321"/>
  <c r="V322"/>
  <c r="V323"/>
  <c r="V316"/>
  <c r="U317"/>
  <c r="U318"/>
  <c r="U319"/>
  <c r="U320"/>
  <c r="U321"/>
  <c r="U322"/>
  <c r="U323"/>
  <c r="U316"/>
  <c r="W308"/>
  <c r="W309"/>
  <c r="W310"/>
  <c r="W311"/>
  <c r="W312"/>
  <c r="W313"/>
  <c r="W314"/>
  <c r="W307"/>
  <c r="V308"/>
  <c r="V309"/>
  <c r="V310"/>
  <c r="V311"/>
  <c r="V312"/>
  <c r="V313"/>
  <c r="V314"/>
  <c r="V307"/>
  <c r="U308"/>
  <c r="U309"/>
  <c r="U310"/>
  <c r="U311"/>
  <c r="U312"/>
  <c r="U313"/>
  <c r="U314"/>
  <c r="U307"/>
  <c r="W299"/>
  <c r="W300"/>
  <c r="W301"/>
  <c r="W302"/>
  <c r="W303"/>
  <c r="W304"/>
  <c r="W305"/>
  <c r="W298"/>
  <c r="V299"/>
  <c r="V300"/>
  <c r="V301"/>
  <c r="V302"/>
  <c r="V303"/>
  <c r="V304"/>
  <c r="V305"/>
  <c r="V298"/>
  <c r="U299"/>
  <c r="U300"/>
  <c r="U301"/>
  <c r="U302"/>
  <c r="U303"/>
  <c r="U304"/>
  <c r="U305"/>
  <c r="U298"/>
  <c r="W259"/>
  <c r="W260"/>
  <c r="W261"/>
  <c r="W262"/>
  <c r="W263"/>
  <c r="W264"/>
  <c r="W265"/>
  <c r="W266"/>
  <c r="W258"/>
  <c r="V259"/>
  <c r="V260"/>
  <c r="V261"/>
  <c r="V262"/>
  <c r="V263"/>
  <c r="V264"/>
  <c r="V265"/>
  <c r="V266"/>
  <c r="V258"/>
  <c r="U259"/>
  <c r="U260"/>
  <c r="U261"/>
  <c r="U262"/>
  <c r="U263"/>
  <c r="U264"/>
  <c r="U265"/>
  <c r="U266"/>
  <c r="U258"/>
  <c r="W249"/>
  <c r="W250"/>
  <c r="W251"/>
  <c r="W252"/>
  <c r="W253"/>
  <c r="W254"/>
  <c r="W255"/>
  <c r="W256"/>
  <c r="W248"/>
  <c r="V249"/>
  <c r="V250"/>
  <c r="V251"/>
  <c r="V252"/>
  <c r="V253"/>
  <c r="V254"/>
  <c r="V255"/>
  <c r="V256"/>
  <c r="V248"/>
  <c r="U249"/>
  <c r="U250"/>
  <c r="U251"/>
  <c r="U252"/>
  <c r="U253"/>
  <c r="U254"/>
  <c r="U255"/>
  <c r="U256"/>
  <c r="U248"/>
  <c r="W240"/>
  <c r="W241"/>
  <c r="W242"/>
  <c r="W243"/>
  <c r="W244"/>
  <c r="W245"/>
  <c r="W246"/>
  <c r="W239"/>
  <c r="V240"/>
  <c r="V241"/>
  <c r="V242"/>
  <c r="V243"/>
  <c r="V244"/>
  <c r="V245"/>
  <c r="V246"/>
  <c r="V239"/>
  <c r="U240"/>
  <c r="U241"/>
  <c r="U242"/>
  <c r="U243"/>
  <c r="U244"/>
  <c r="U245"/>
  <c r="U246"/>
  <c r="U239"/>
  <c r="V222"/>
  <c r="V223"/>
  <c r="V224"/>
  <c r="V225"/>
  <c r="V226"/>
  <c r="V227"/>
  <c r="V221"/>
  <c r="W222"/>
  <c r="W223"/>
  <c r="W224"/>
  <c r="W225"/>
  <c r="W226"/>
  <c r="W227"/>
  <c r="W221"/>
  <c r="U222"/>
  <c r="U223"/>
  <c r="U224"/>
  <c r="U225"/>
  <c r="U226"/>
  <c r="U227"/>
  <c r="U221"/>
  <c r="W214"/>
  <c r="W215"/>
  <c r="W216"/>
  <c r="W217"/>
  <c r="W218"/>
  <c r="W219"/>
  <c r="W213"/>
  <c r="V214"/>
  <c r="V215"/>
  <c r="V216"/>
  <c r="V217"/>
  <c r="V218"/>
  <c r="V219"/>
  <c r="V213"/>
  <c r="U214"/>
  <c r="U215"/>
  <c r="U216"/>
  <c r="U217"/>
  <c r="U218"/>
  <c r="U219"/>
  <c r="U213"/>
  <c r="W206"/>
  <c r="W207"/>
  <c r="W208"/>
  <c r="W209"/>
  <c r="W210"/>
  <c r="W211"/>
  <c r="W205"/>
  <c r="V206"/>
  <c r="V207"/>
  <c r="V208"/>
  <c r="V209"/>
  <c r="V210"/>
  <c r="V211"/>
  <c r="V205"/>
  <c r="U206"/>
  <c r="U207"/>
  <c r="U208"/>
  <c r="U209"/>
  <c r="U210"/>
  <c r="U211"/>
  <c r="U205"/>
  <c r="W183"/>
  <c r="W184"/>
  <c r="W185"/>
  <c r="W186"/>
  <c r="W187"/>
  <c r="W182"/>
  <c r="V183"/>
  <c r="V184"/>
  <c r="V185"/>
  <c r="V186"/>
  <c r="V187"/>
  <c r="V182"/>
  <c r="U183"/>
  <c r="U184"/>
  <c r="U185"/>
  <c r="U186"/>
  <c r="U187"/>
  <c r="U182"/>
  <c r="W176"/>
  <c r="W177"/>
  <c r="W178"/>
  <c r="W179"/>
  <c r="W180"/>
  <c r="W175"/>
  <c r="V176"/>
  <c r="V177"/>
  <c r="V178"/>
  <c r="V179"/>
  <c r="V180"/>
  <c r="V175"/>
  <c r="U176"/>
  <c r="U177"/>
  <c r="U178"/>
  <c r="U179"/>
  <c r="U180"/>
  <c r="U175"/>
  <c r="W169"/>
  <c r="W170"/>
  <c r="W171"/>
  <c r="W172"/>
  <c r="W173"/>
  <c r="W168"/>
  <c r="V169"/>
  <c r="V170"/>
  <c r="V171"/>
  <c r="V172"/>
  <c r="V173"/>
  <c r="V168"/>
  <c r="U169"/>
  <c r="U170"/>
  <c r="U171"/>
  <c r="U172"/>
  <c r="U173"/>
  <c r="U168"/>
  <c r="W139"/>
  <c r="W140"/>
  <c r="W141"/>
  <c r="W142"/>
  <c r="W143"/>
  <c r="W144"/>
  <c r="W145"/>
  <c r="W146"/>
  <c r="W147"/>
  <c r="W138"/>
  <c r="V139"/>
  <c r="V140"/>
  <c r="V141"/>
  <c r="V142"/>
  <c r="V143"/>
  <c r="V144"/>
  <c r="V145"/>
  <c r="V146"/>
  <c r="V147"/>
  <c r="V138"/>
  <c r="U139"/>
  <c r="U140"/>
  <c r="U141"/>
  <c r="U142"/>
  <c r="U143"/>
  <c r="U144"/>
  <c r="U145"/>
  <c r="U146"/>
  <c r="U147"/>
  <c r="U138"/>
  <c r="W128"/>
  <c r="W129"/>
  <c r="W130"/>
  <c r="W131"/>
  <c r="W132"/>
  <c r="W133"/>
  <c r="W134"/>
  <c r="W135"/>
  <c r="W136"/>
  <c r="W127"/>
  <c r="V136"/>
  <c r="V128"/>
  <c r="V129"/>
  <c r="V130"/>
  <c r="V131"/>
  <c r="V132"/>
  <c r="V133"/>
  <c r="V134"/>
  <c r="V135"/>
  <c r="V127"/>
  <c r="U128"/>
  <c r="U129"/>
  <c r="U130"/>
  <c r="U131"/>
  <c r="U132"/>
  <c r="U133"/>
  <c r="U134"/>
  <c r="U135"/>
  <c r="U136"/>
  <c r="U127"/>
  <c r="W117"/>
  <c r="W118"/>
  <c r="W119"/>
  <c r="W120"/>
  <c r="W121"/>
  <c r="W122"/>
  <c r="W123"/>
  <c r="W124"/>
  <c r="W125"/>
  <c r="W116"/>
  <c r="V117"/>
  <c r="V118"/>
  <c r="V119"/>
  <c r="V120"/>
  <c r="V121"/>
  <c r="V122"/>
  <c r="V123"/>
  <c r="V124"/>
  <c r="V125"/>
  <c r="V116"/>
  <c r="U117"/>
  <c r="U118"/>
  <c r="U119"/>
  <c r="U120"/>
  <c r="U121"/>
  <c r="U122"/>
  <c r="U123"/>
  <c r="U124"/>
  <c r="U125"/>
  <c r="U116"/>
  <c r="W81"/>
  <c r="W82"/>
  <c r="W83"/>
  <c r="W84"/>
  <c r="W85"/>
  <c r="W86"/>
  <c r="W87"/>
  <c r="W88"/>
  <c r="W89"/>
  <c r="W90"/>
  <c r="W80"/>
  <c r="V81"/>
  <c r="V82"/>
  <c r="V83"/>
  <c r="V84"/>
  <c r="V85"/>
  <c r="V86"/>
  <c r="V87"/>
  <c r="V88"/>
  <c r="V89"/>
  <c r="V90"/>
  <c r="V80"/>
  <c r="U81"/>
  <c r="U82"/>
  <c r="U83"/>
  <c r="U84"/>
  <c r="U85"/>
  <c r="U86"/>
  <c r="U87"/>
  <c r="U88"/>
  <c r="U89"/>
  <c r="U90"/>
  <c r="U80"/>
  <c r="W69"/>
  <c r="W70"/>
  <c r="W71"/>
  <c r="W72"/>
  <c r="W73"/>
  <c r="W74"/>
  <c r="W75"/>
  <c r="W76"/>
  <c r="W77"/>
  <c r="W78"/>
  <c r="W68"/>
  <c r="V69"/>
  <c r="V70"/>
  <c r="V71"/>
  <c r="V72"/>
  <c r="V73"/>
  <c r="V74"/>
  <c r="V75"/>
  <c r="V76"/>
  <c r="V77"/>
  <c r="V78"/>
  <c r="V68"/>
  <c r="U69"/>
  <c r="U70"/>
  <c r="U71"/>
  <c r="U72"/>
  <c r="U73"/>
  <c r="U74"/>
  <c r="U75"/>
  <c r="U76"/>
  <c r="U77"/>
  <c r="U78"/>
  <c r="U68"/>
  <c r="W57"/>
  <c r="W58"/>
  <c r="W59"/>
  <c r="W60"/>
  <c r="W61"/>
  <c r="W62"/>
  <c r="W63"/>
  <c r="W64"/>
  <c r="W65"/>
  <c r="W66"/>
  <c r="W56"/>
  <c r="V57"/>
  <c r="V58"/>
  <c r="V59"/>
  <c r="V60"/>
  <c r="V61"/>
  <c r="V62"/>
  <c r="V63"/>
  <c r="V64"/>
  <c r="V65"/>
  <c r="V66"/>
  <c r="V56"/>
  <c r="U57"/>
  <c r="U58"/>
  <c r="U59"/>
  <c r="U60"/>
  <c r="U61"/>
  <c r="U62"/>
  <c r="U63"/>
  <c r="U64"/>
  <c r="U65"/>
  <c r="U66"/>
  <c r="U56"/>
  <c r="U40"/>
  <c r="U41"/>
  <c r="U39"/>
  <c r="W31"/>
  <c r="W32"/>
  <c r="W33"/>
  <c r="W34"/>
  <c r="W35"/>
  <c r="W36"/>
  <c r="W37"/>
  <c r="W30"/>
  <c r="V31"/>
  <c r="V32"/>
  <c r="V33"/>
  <c r="V34"/>
  <c r="V35"/>
  <c r="V36"/>
  <c r="V37"/>
  <c r="V30"/>
  <c r="U31"/>
  <c r="U32"/>
  <c r="U33"/>
  <c r="U34"/>
  <c r="U35"/>
  <c r="U36"/>
  <c r="U37"/>
  <c r="U30"/>
  <c r="W22"/>
  <c r="W23"/>
  <c r="W24"/>
  <c r="W25"/>
  <c r="W26"/>
  <c r="W27"/>
  <c r="W28"/>
  <c r="W21"/>
  <c r="V22"/>
  <c r="V23"/>
  <c r="V24"/>
  <c r="V25"/>
  <c r="V26"/>
  <c r="V27"/>
  <c r="V28"/>
  <c r="V21"/>
  <c r="U22"/>
  <c r="U23"/>
  <c r="U24"/>
  <c r="U25"/>
  <c r="U26"/>
  <c r="U27"/>
  <c r="U28"/>
  <c r="U21"/>
  <c r="W13"/>
  <c r="W14"/>
  <c r="W15"/>
  <c r="W16"/>
  <c r="W17"/>
  <c r="W18"/>
  <c r="W19"/>
  <c r="W12"/>
  <c r="V13"/>
  <c r="V14"/>
  <c r="V15"/>
  <c r="V16"/>
  <c r="V17"/>
  <c r="V18"/>
  <c r="V19"/>
  <c r="V12"/>
  <c r="U13"/>
  <c r="U14"/>
  <c r="U15"/>
  <c r="U16"/>
  <c r="U17"/>
  <c r="U18"/>
  <c r="U19"/>
  <c r="U12"/>
  <c r="X12" s="1"/>
  <c r="Y23" l="1"/>
  <c r="X34"/>
  <c r="Y54"/>
  <c r="Y62"/>
  <c r="Z77"/>
  <c r="Z85"/>
  <c r="X171"/>
  <c r="X179"/>
  <c r="X309"/>
  <c r="Y12"/>
  <c r="Z12"/>
  <c r="X13"/>
  <c r="Y13"/>
  <c r="Z13"/>
  <c r="X14"/>
  <c r="Y14"/>
  <c r="Z14"/>
  <c r="X15"/>
  <c r="Y15"/>
  <c r="Z15"/>
  <c r="X16"/>
  <c r="Y16"/>
  <c r="Z16"/>
  <c r="X17"/>
  <c r="Y17"/>
  <c r="Z17"/>
  <c r="X18"/>
  <c r="Y18"/>
  <c r="Z18"/>
  <c r="X19"/>
  <c r="Y19"/>
  <c r="Z19"/>
  <c r="X21"/>
  <c r="Y21"/>
  <c r="Z21"/>
  <c r="X22"/>
  <c r="Y22"/>
  <c r="Z22"/>
  <c r="X23"/>
  <c r="Z23"/>
  <c r="X24"/>
  <c r="Y24"/>
  <c r="Z24"/>
  <c r="X25"/>
  <c r="Y25"/>
  <c r="Z25"/>
  <c r="X26"/>
  <c r="Y26"/>
  <c r="Z26"/>
  <c r="X27"/>
  <c r="Y27"/>
  <c r="Z27"/>
  <c r="X28"/>
  <c r="Y28"/>
  <c r="Z28"/>
  <c r="X30"/>
  <c r="Y30"/>
  <c r="Z30"/>
  <c r="X31"/>
  <c r="Y31"/>
  <c r="Z31"/>
  <c r="X32"/>
  <c r="Y32"/>
  <c r="Z32"/>
  <c r="X33"/>
  <c r="Y33"/>
  <c r="Z33"/>
  <c r="Y34"/>
  <c r="Z34"/>
  <c r="X35"/>
  <c r="Y35"/>
  <c r="Z35"/>
  <c r="X36"/>
  <c r="Y36"/>
  <c r="Z36"/>
  <c r="X37"/>
  <c r="Y37"/>
  <c r="Z37"/>
  <c r="X40"/>
  <c r="X41"/>
  <c r="X44"/>
  <c r="Y44"/>
  <c r="Z44"/>
  <c r="X45"/>
  <c r="Y45"/>
  <c r="Z45"/>
  <c r="X46"/>
  <c r="Y46"/>
  <c r="Z46"/>
  <c r="X47"/>
  <c r="Y47"/>
  <c r="Z47"/>
  <c r="X48"/>
  <c r="Y48"/>
  <c r="Z48"/>
  <c r="X49"/>
  <c r="Y49"/>
  <c r="Z49"/>
  <c r="X51"/>
  <c r="Y51"/>
  <c r="Z51"/>
  <c r="X52"/>
  <c r="Y52"/>
  <c r="Z52"/>
  <c r="X53"/>
  <c r="Y53"/>
  <c r="Z53"/>
  <c r="X54"/>
  <c r="Z54"/>
  <c r="X56"/>
  <c r="Y56"/>
  <c r="Z56"/>
  <c r="X57"/>
  <c r="Y57"/>
  <c r="Z57"/>
  <c r="X58"/>
  <c r="Y58"/>
  <c r="Z58"/>
  <c r="X59"/>
  <c r="Y59"/>
  <c r="Z59"/>
  <c r="X60"/>
  <c r="Y60"/>
  <c r="Z60"/>
  <c r="X61"/>
  <c r="Y61"/>
  <c r="Z61"/>
  <c r="X62"/>
  <c r="Z62"/>
  <c r="X63"/>
  <c r="Y63"/>
  <c r="Z63"/>
  <c r="X64"/>
  <c r="Y64"/>
  <c r="Z64"/>
  <c r="X65"/>
  <c r="Y65"/>
  <c r="Z65"/>
  <c r="X66"/>
  <c r="Y66"/>
  <c r="Z66"/>
  <c r="X68"/>
  <c r="Y68"/>
  <c r="Z68"/>
  <c r="X69"/>
  <c r="Y69"/>
  <c r="Z69"/>
  <c r="X70"/>
  <c r="Y70"/>
  <c r="Z70"/>
  <c r="X71"/>
  <c r="Y71"/>
  <c r="Z71"/>
  <c r="X72"/>
  <c r="Y72"/>
  <c r="Z72"/>
  <c r="X73"/>
  <c r="Y73"/>
  <c r="Z73"/>
  <c r="X74"/>
  <c r="Y74"/>
  <c r="Z74"/>
  <c r="X75"/>
  <c r="Y75"/>
  <c r="Z75"/>
  <c r="X76"/>
  <c r="Y76"/>
  <c r="Z76"/>
  <c r="X77"/>
  <c r="Y77"/>
  <c r="X78"/>
  <c r="Y78"/>
  <c r="Z78"/>
  <c r="X80"/>
  <c r="Y80"/>
  <c r="Z80"/>
  <c r="X81"/>
  <c r="Y81"/>
  <c r="Z81"/>
  <c r="X82"/>
  <c r="Y82"/>
  <c r="Z82"/>
  <c r="X83"/>
  <c r="Y83"/>
  <c r="Z83"/>
  <c r="X84"/>
  <c r="Y84"/>
  <c r="Z84"/>
  <c r="X85"/>
  <c r="Y85"/>
  <c r="X86"/>
  <c r="Y86"/>
  <c r="Z86"/>
  <c r="X87"/>
  <c r="Y87"/>
  <c r="Z87"/>
  <c r="X88"/>
  <c r="Y88"/>
  <c r="Z88"/>
  <c r="X89"/>
  <c r="Y89"/>
  <c r="Z89"/>
  <c r="X90"/>
  <c r="Y90"/>
  <c r="Z90"/>
  <c r="X92"/>
  <c r="X93"/>
  <c r="X94"/>
  <c r="X95"/>
  <c r="X96"/>
  <c r="X97"/>
  <c r="X98"/>
  <c r="X99"/>
  <c r="X100"/>
  <c r="X101"/>
  <c r="X102"/>
  <c r="X168"/>
  <c r="Y168"/>
  <c r="Z168"/>
  <c r="X169"/>
  <c r="Y169"/>
  <c r="Z169"/>
  <c r="X170"/>
  <c r="Y170"/>
  <c r="Z170"/>
  <c r="Y171"/>
  <c r="Z171"/>
  <c r="X172"/>
  <c r="Y172"/>
  <c r="Z172"/>
  <c r="X173"/>
  <c r="Y173"/>
  <c r="Z173"/>
  <c r="X175"/>
  <c r="Y175"/>
  <c r="Z175"/>
  <c r="X176"/>
  <c r="Y176"/>
  <c r="Z176"/>
  <c r="X177"/>
  <c r="Y177"/>
  <c r="Z177"/>
  <c r="X178"/>
  <c r="Y178"/>
  <c r="Z178"/>
  <c r="Y179"/>
  <c r="Z179"/>
  <c r="X180"/>
  <c r="Y180"/>
  <c r="Z180"/>
  <c r="X213"/>
  <c r="Y213"/>
  <c r="Z213"/>
  <c r="Z215"/>
  <c r="X216"/>
  <c r="Y216"/>
  <c r="Z216"/>
  <c r="X260"/>
  <c r="Y260"/>
  <c r="Z260"/>
  <c r="X262"/>
  <c r="Y262"/>
  <c r="Z262"/>
  <c r="X264"/>
  <c r="Y264"/>
  <c r="Z264"/>
  <c r="Y309"/>
  <c r="Z10"/>
  <c r="I300" i="6" l="1"/>
  <c r="L300" s="1"/>
  <c r="I299"/>
  <c r="L299" s="1"/>
  <c r="I298"/>
  <c r="L298" s="1"/>
  <c r="I297"/>
  <c r="L297" s="1"/>
  <c r="I296"/>
  <c r="L296" s="1"/>
  <c r="I295"/>
  <c r="L295" s="1"/>
  <c r="I294"/>
  <c r="L294" s="1"/>
  <c r="I293"/>
  <c r="L293" s="1"/>
  <c r="X39" i="26" l="1"/>
  <c r="X398" l="1"/>
  <c r="X397"/>
  <c r="X396"/>
  <c r="X395"/>
  <c r="X394"/>
  <c r="X393"/>
  <c r="X392"/>
  <c r="X391"/>
  <c r="X390"/>
  <c r="X389"/>
  <c r="X388"/>
  <c r="X387"/>
  <c r="Z385"/>
  <c r="Y385"/>
  <c r="X385"/>
  <c r="Z384"/>
  <c r="Y384"/>
  <c r="X384"/>
  <c r="Z383"/>
  <c r="Y383"/>
  <c r="X383"/>
  <c r="Z382"/>
  <c r="Y382"/>
  <c r="X382"/>
  <c r="Z381"/>
  <c r="Y381"/>
  <c r="X381"/>
  <c r="Z380"/>
  <c r="Y380"/>
  <c r="X380"/>
  <c r="Z379"/>
  <c r="Y379"/>
  <c r="X379"/>
  <c r="Z378"/>
  <c r="Y378"/>
  <c r="X378"/>
  <c r="Z377"/>
  <c r="Y377"/>
  <c r="X377"/>
  <c r="Z376"/>
  <c r="Y376"/>
  <c r="X376"/>
  <c r="Z375"/>
  <c r="Y375"/>
  <c r="X375"/>
  <c r="Z374"/>
  <c r="Y374"/>
  <c r="X374"/>
  <c r="Z372"/>
  <c r="Y372"/>
  <c r="X372"/>
  <c r="Z371"/>
  <c r="Y371"/>
  <c r="X371"/>
  <c r="Z370"/>
  <c r="Y370"/>
  <c r="X370"/>
  <c r="Z369"/>
  <c r="Y369"/>
  <c r="X369"/>
  <c r="Z368"/>
  <c r="Y368"/>
  <c r="X368"/>
  <c r="Z367"/>
  <c r="Y367"/>
  <c r="X367"/>
  <c r="Z366"/>
  <c r="Y366"/>
  <c r="X366"/>
  <c r="Z365"/>
  <c r="Y365"/>
  <c r="X365"/>
  <c r="Z364"/>
  <c r="Y364"/>
  <c r="X364"/>
  <c r="Z363"/>
  <c r="Y363"/>
  <c r="X363"/>
  <c r="Z362"/>
  <c r="Y362"/>
  <c r="X362"/>
  <c r="Z361"/>
  <c r="Y361"/>
  <c r="X361"/>
  <c r="Z359"/>
  <c r="Y359"/>
  <c r="X359"/>
  <c r="Z358"/>
  <c r="Y358"/>
  <c r="X358"/>
  <c r="Z357"/>
  <c r="Y357"/>
  <c r="X357"/>
  <c r="Z356"/>
  <c r="Y356"/>
  <c r="X356"/>
  <c r="Z355"/>
  <c r="Y355"/>
  <c r="X355"/>
  <c r="Z354"/>
  <c r="Y354"/>
  <c r="X354"/>
  <c r="Z353"/>
  <c r="Y353"/>
  <c r="X353"/>
  <c r="Z352"/>
  <c r="Y352"/>
  <c r="X352"/>
  <c r="Z351"/>
  <c r="Y351"/>
  <c r="X351"/>
  <c r="Z350"/>
  <c r="Y350"/>
  <c r="X350"/>
  <c r="Z349"/>
  <c r="Y349"/>
  <c r="X349"/>
  <c r="Z348"/>
  <c r="Y348"/>
  <c r="X348"/>
  <c r="Z346"/>
  <c r="Y346"/>
  <c r="X346"/>
  <c r="Z345"/>
  <c r="Y345"/>
  <c r="X345"/>
  <c r="Z344"/>
  <c r="Y344"/>
  <c r="X344"/>
  <c r="Z343"/>
  <c r="Y343"/>
  <c r="X343"/>
  <c r="Z342"/>
  <c r="Y342"/>
  <c r="X342"/>
  <c r="Z341"/>
  <c r="Y341"/>
  <c r="X341"/>
  <c r="Z340"/>
  <c r="Y340"/>
  <c r="X340"/>
  <c r="Z339"/>
  <c r="Y339"/>
  <c r="X339"/>
  <c r="Z338"/>
  <c r="Y338"/>
  <c r="X338"/>
  <c r="Z337"/>
  <c r="Y337"/>
  <c r="X337"/>
  <c r="Z336"/>
  <c r="Y336"/>
  <c r="X336"/>
  <c r="Z335"/>
  <c r="Y335"/>
  <c r="X335"/>
  <c r="X332"/>
  <c r="X331"/>
  <c r="X330"/>
  <c r="X329"/>
  <c r="X328"/>
  <c r="X327"/>
  <c r="X326"/>
  <c r="X325"/>
  <c r="Z323"/>
  <c r="Y323"/>
  <c r="X323"/>
  <c r="Z322"/>
  <c r="Y322"/>
  <c r="X322"/>
  <c r="Z321"/>
  <c r="Y321"/>
  <c r="X321"/>
  <c r="Z320"/>
  <c r="Y320"/>
  <c r="X320"/>
  <c r="Z319"/>
  <c r="Y319"/>
  <c r="X319"/>
  <c r="Z318"/>
  <c r="Y318"/>
  <c r="X318"/>
  <c r="Z317"/>
  <c r="Y317"/>
  <c r="X317"/>
  <c r="Z316"/>
  <c r="Y316"/>
  <c r="X316"/>
  <c r="Z314"/>
  <c r="Y314"/>
  <c r="X314"/>
  <c r="Z313"/>
  <c r="Y313"/>
  <c r="X313"/>
  <c r="Z312"/>
  <c r="Y312"/>
  <c r="X312"/>
  <c r="Z311"/>
  <c r="Y311"/>
  <c r="X311"/>
  <c r="Z310"/>
  <c r="Y310"/>
  <c r="X310"/>
  <c r="Z309"/>
  <c r="Z308"/>
  <c r="Y308"/>
  <c r="X308"/>
  <c r="Z307"/>
  <c r="Y307"/>
  <c r="X307"/>
  <c r="Z305"/>
  <c r="Y305"/>
  <c r="X305"/>
  <c r="Z304"/>
  <c r="Y304"/>
  <c r="X304"/>
  <c r="Z303"/>
  <c r="Y303"/>
  <c r="X303"/>
  <c r="Z302"/>
  <c r="Y302"/>
  <c r="X302"/>
  <c r="Z301"/>
  <c r="Y301"/>
  <c r="X301"/>
  <c r="Z300"/>
  <c r="Y300"/>
  <c r="X300"/>
  <c r="Z299"/>
  <c r="Y299"/>
  <c r="X299"/>
  <c r="Z298"/>
  <c r="Y298"/>
  <c r="X298"/>
  <c r="Z296"/>
  <c r="Y296"/>
  <c r="X296"/>
  <c r="Z295"/>
  <c r="Y295"/>
  <c r="X295"/>
  <c r="Z294"/>
  <c r="Y294"/>
  <c r="X294"/>
  <c r="Z293"/>
  <c r="Y293"/>
  <c r="X293"/>
  <c r="Z292"/>
  <c r="Y292"/>
  <c r="X292"/>
  <c r="Z291"/>
  <c r="Y291"/>
  <c r="X291"/>
  <c r="Z290"/>
  <c r="Y290"/>
  <c r="X290"/>
  <c r="Z289"/>
  <c r="Y289"/>
  <c r="X289"/>
  <c r="X286"/>
  <c r="X285"/>
  <c r="X284"/>
  <c r="X283"/>
  <c r="X282"/>
  <c r="X281"/>
  <c r="X280"/>
  <c r="X279"/>
  <c r="X278"/>
  <c r="Z276"/>
  <c r="Y276"/>
  <c r="X276"/>
  <c r="Z275"/>
  <c r="Y275"/>
  <c r="X275"/>
  <c r="Z274"/>
  <c r="Y274"/>
  <c r="X274"/>
  <c r="Z273"/>
  <c r="Y273"/>
  <c r="X273"/>
  <c r="Z272"/>
  <c r="Y272"/>
  <c r="X272"/>
  <c r="Z271"/>
  <c r="Y271"/>
  <c r="X271"/>
  <c r="Z270"/>
  <c r="Y270"/>
  <c r="X270"/>
  <c r="Z269"/>
  <c r="Y269"/>
  <c r="X269"/>
  <c r="Z268"/>
  <c r="Y268"/>
  <c r="X268"/>
  <c r="Z266"/>
  <c r="Y266"/>
  <c r="X266"/>
  <c r="Z265"/>
  <c r="Y265"/>
  <c r="X265"/>
  <c r="Z263"/>
  <c r="Y263"/>
  <c r="X263"/>
  <c r="Z261"/>
  <c r="Y261"/>
  <c r="X261"/>
  <c r="Z259"/>
  <c r="Y259"/>
  <c r="X259"/>
  <c r="Z258"/>
  <c r="Y258"/>
  <c r="X258"/>
  <c r="Z256"/>
  <c r="Y256"/>
  <c r="X256"/>
  <c r="Z255"/>
  <c r="Y255"/>
  <c r="X255"/>
  <c r="Z254"/>
  <c r="Y254"/>
  <c r="X254"/>
  <c r="Z253"/>
  <c r="Y253"/>
  <c r="X253"/>
  <c r="Z252"/>
  <c r="Y252"/>
  <c r="X252"/>
  <c r="Z251"/>
  <c r="Y251"/>
  <c r="X251"/>
  <c r="Z250"/>
  <c r="Y250"/>
  <c r="X250"/>
  <c r="Z249"/>
  <c r="Y249"/>
  <c r="X249"/>
  <c r="Z248"/>
  <c r="Y248"/>
  <c r="X248"/>
  <c r="Z246"/>
  <c r="Y246"/>
  <c r="X246"/>
  <c r="Z245"/>
  <c r="Y245"/>
  <c r="X245"/>
  <c r="Z244"/>
  <c r="Y244"/>
  <c r="X244"/>
  <c r="Z243"/>
  <c r="Y243"/>
  <c r="X243"/>
  <c r="Z242"/>
  <c r="Y242"/>
  <c r="X242"/>
  <c r="Z241"/>
  <c r="Y241"/>
  <c r="X241"/>
  <c r="Z240"/>
  <c r="Y240"/>
  <c r="X240"/>
  <c r="Z239"/>
  <c r="Y239"/>
  <c r="X239"/>
  <c r="X235"/>
  <c r="X234"/>
  <c r="X233"/>
  <c r="X232"/>
  <c r="X231"/>
  <c r="X230"/>
  <c r="X229"/>
  <c r="Z227"/>
  <c r="Y227"/>
  <c r="X227"/>
  <c r="Z226"/>
  <c r="Y226"/>
  <c r="X226"/>
  <c r="Z225"/>
  <c r="Y225"/>
  <c r="X225"/>
  <c r="Z224"/>
  <c r="Y224"/>
  <c r="X224"/>
  <c r="Z223"/>
  <c r="Y223"/>
  <c r="X223"/>
  <c r="Z222"/>
  <c r="Y222"/>
  <c r="X222"/>
  <c r="Z221"/>
  <c r="Y221"/>
  <c r="X221"/>
  <c r="Z219"/>
  <c r="Y219"/>
  <c r="X219"/>
  <c r="Z218"/>
  <c r="Y218"/>
  <c r="X218"/>
  <c r="Z217"/>
  <c r="Y217"/>
  <c r="X217"/>
  <c r="Y215"/>
  <c r="X215"/>
  <c r="Z214"/>
  <c r="Y214"/>
  <c r="X214"/>
  <c r="Z211"/>
  <c r="Y211"/>
  <c r="X211"/>
  <c r="Z210"/>
  <c r="Y210"/>
  <c r="X210"/>
  <c r="Z209"/>
  <c r="Y209"/>
  <c r="X209"/>
  <c r="Z208"/>
  <c r="Y208"/>
  <c r="X208"/>
  <c r="Z207"/>
  <c r="Y207"/>
  <c r="X207"/>
  <c r="Z206"/>
  <c r="Y206"/>
  <c r="X206"/>
  <c r="Z205"/>
  <c r="Y205"/>
  <c r="X205"/>
  <c r="Z203"/>
  <c r="Y203"/>
  <c r="X203"/>
  <c r="Z202"/>
  <c r="Y202"/>
  <c r="X202"/>
  <c r="Z201"/>
  <c r="Y201"/>
  <c r="X201"/>
  <c r="Z200"/>
  <c r="Y200"/>
  <c r="X200"/>
  <c r="Z199"/>
  <c r="Y199"/>
  <c r="X199"/>
  <c r="Z198"/>
  <c r="Y198"/>
  <c r="X198"/>
  <c r="Z197"/>
  <c r="Y197"/>
  <c r="X197"/>
  <c r="X194"/>
  <c r="X193"/>
  <c r="X192"/>
  <c r="X191"/>
  <c r="X190"/>
  <c r="X189"/>
  <c r="Z187"/>
  <c r="Y187"/>
  <c r="X187"/>
  <c r="Z186"/>
  <c r="Y186"/>
  <c r="X186"/>
  <c r="Z185"/>
  <c r="Y185"/>
  <c r="X185"/>
  <c r="Z184"/>
  <c r="Y184"/>
  <c r="X184"/>
  <c r="Z183"/>
  <c r="Y183"/>
  <c r="X183"/>
  <c r="Z182"/>
  <c r="Y182"/>
  <c r="X182"/>
  <c r="Z166"/>
  <c r="Y166"/>
  <c r="X166"/>
  <c r="Z165"/>
  <c r="Y165"/>
  <c r="X165"/>
  <c r="Z164"/>
  <c r="Y164"/>
  <c r="X164"/>
  <c r="Z163"/>
  <c r="Y163"/>
  <c r="X163"/>
  <c r="Z162"/>
  <c r="Y162"/>
  <c r="X162"/>
  <c r="Z161"/>
  <c r="Y161"/>
  <c r="X161"/>
  <c r="X158"/>
  <c r="X157"/>
  <c r="X156"/>
  <c r="X155"/>
  <c r="X154"/>
  <c r="X153"/>
  <c r="X152"/>
  <c r="X151"/>
  <c r="X150"/>
  <c r="X149"/>
  <c r="Z147"/>
  <c r="Y147"/>
  <c r="X147"/>
  <c r="Z146"/>
  <c r="Y146"/>
  <c r="X146"/>
  <c r="Z145"/>
  <c r="Y145"/>
  <c r="X145"/>
  <c r="Z144"/>
  <c r="Y144"/>
  <c r="X144"/>
  <c r="Z143"/>
  <c r="Y143"/>
  <c r="X143"/>
  <c r="Z142"/>
  <c r="Y142"/>
  <c r="X142"/>
  <c r="Z141"/>
  <c r="Y141"/>
  <c r="X141"/>
  <c r="Z140"/>
  <c r="Y140"/>
  <c r="X140"/>
  <c r="Z139"/>
  <c r="Y139"/>
  <c r="X139"/>
  <c r="Z138"/>
  <c r="Y138"/>
  <c r="X138"/>
  <c r="Z136"/>
  <c r="Y136"/>
  <c r="X136"/>
  <c r="Z135"/>
  <c r="Y135"/>
  <c r="X135"/>
  <c r="Z134"/>
  <c r="Y134"/>
  <c r="X134"/>
  <c r="Z133"/>
  <c r="Y133"/>
  <c r="X133"/>
  <c r="Z132"/>
  <c r="Y132"/>
  <c r="X132"/>
  <c r="Z131"/>
  <c r="Y131"/>
  <c r="X131"/>
  <c r="Z130"/>
  <c r="Y130"/>
  <c r="X130"/>
  <c r="Z129"/>
  <c r="Y129"/>
  <c r="X129"/>
  <c r="Z128"/>
  <c r="Y128"/>
  <c r="X128"/>
  <c r="Z127"/>
  <c r="Y127"/>
  <c r="X127"/>
  <c r="Z125"/>
  <c r="Y125"/>
  <c r="X125"/>
  <c r="Z124"/>
  <c r="Y124"/>
  <c r="X124"/>
  <c r="Z123"/>
  <c r="Y123"/>
  <c r="X123"/>
  <c r="Z122"/>
  <c r="Y122"/>
  <c r="X122"/>
  <c r="Z121"/>
  <c r="Y121"/>
  <c r="X121"/>
  <c r="Z120"/>
  <c r="Y120"/>
  <c r="X120"/>
  <c r="Z119"/>
  <c r="Y119"/>
  <c r="X119"/>
  <c r="Z118"/>
  <c r="Y118"/>
  <c r="X118"/>
  <c r="Z117"/>
  <c r="Y117"/>
  <c r="X117"/>
  <c r="Z116"/>
  <c r="Y116"/>
  <c r="X116"/>
  <c r="Z114"/>
  <c r="Y114"/>
  <c r="X114"/>
  <c r="Z113"/>
  <c r="Y113"/>
  <c r="X113"/>
  <c r="Z112"/>
  <c r="Y112"/>
  <c r="X112"/>
  <c r="Z111"/>
  <c r="Y111"/>
  <c r="X111"/>
  <c r="Z110"/>
  <c r="Y110"/>
  <c r="X110"/>
  <c r="Z109"/>
  <c r="Y109"/>
  <c r="X109"/>
  <c r="Z108"/>
  <c r="Y108"/>
  <c r="X108"/>
  <c r="Z106"/>
  <c r="Y106"/>
  <c r="X106"/>
</calcChain>
</file>

<file path=xl/sharedStrings.xml><?xml version="1.0" encoding="utf-8"?>
<sst xmlns="http://schemas.openxmlformats.org/spreadsheetml/2006/main" count="7067" uniqueCount="3160">
  <si>
    <t>STT</t>
  </si>
  <si>
    <t>Tên đường</t>
  </si>
  <si>
    <t>Đoạn đường</t>
  </si>
  <si>
    <t>Ghi chú</t>
  </si>
  <si>
    <t>Từ</t>
  </si>
  <si>
    <t>Đến</t>
  </si>
  <si>
    <t>I</t>
  </si>
  <si>
    <t>I.1</t>
  </si>
  <si>
    <t>Phường Nghĩa Tân</t>
  </si>
  <si>
    <t>Đường Nguyễn Tất Thành</t>
  </si>
  <si>
    <t>Quốc lộ 14</t>
  </si>
  <si>
    <t>Hết đường đôi (cầu Đắk Tíh 2)</t>
  </si>
  <si>
    <t>Đường 23/ 3</t>
  </si>
  <si>
    <t>Đường Nguyễn Tất Thành (đường vào Bộ đội biên phòng)</t>
  </si>
  <si>
    <t>Cầu Đắk Nông</t>
  </si>
  <si>
    <t>Đường Phạm Ngọc Thạch</t>
  </si>
  <si>
    <t>Đường 23/3 (cầu Đắk Nông)</t>
  </si>
  <si>
    <t>Đường 23/3 (quán lẩu bò Thắng)</t>
  </si>
  <si>
    <t>Đường Quang Trung</t>
  </si>
  <si>
    <t>Đường 23/3</t>
  </si>
  <si>
    <t>Đường 3/2</t>
  </si>
  <si>
    <t>Đường Đinh Tiên Hoàng</t>
  </si>
  <si>
    <t>Đường Lê Duẩn (Đăm Bri cũ)</t>
  </si>
  <si>
    <t>Đường Nguyễn Tất Thành (Ngã ba Sùng Đức)</t>
  </si>
  <si>
    <t>Hết đường</t>
  </si>
  <si>
    <t>Hết đường 3/2</t>
  </si>
  <si>
    <t>Đường Phan Kế Bính</t>
  </si>
  <si>
    <t>Đường Lê Duẩn</t>
  </si>
  <si>
    <t>Đường Tô Hiến Thành</t>
  </si>
  <si>
    <t>Đường Trần Hưng Đạo</t>
  </si>
  <si>
    <t>Đường Nguyễn Trung Trực</t>
  </si>
  <si>
    <t>Ngã ba Trần Hưng Đạo - Nguyễn Trung Trực</t>
  </si>
  <si>
    <t>Ngã tư Trần Hưng Đạo - Nguyễn Trung Trực - đường 41</t>
  </si>
  <si>
    <t>Đường Cao Bá Quát</t>
  </si>
  <si>
    <t>Đường Võ Văn Tần</t>
  </si>
  <si>
    <t>Hết đường nhựa</t>
  </si>
  <si>
    <t>Đường nhựa (Lê Thánh Tông cũ)</t>
  </si>
  <si>
    <t>Giáp ranh giới phường Nghĩa Trung</t>
  </si>
  <si>
    <t>Cầu gãy (giáp ranh xã Đắk Nia)</t>
  </si>
  <si>
    <t>Khu Tái định cư Sùng Đức, Phường Nghĩa Tân</t>
  </si>
  <si>
    <t>Nội các Tuyến đường nhựa</t>
  </si>
  <si>
    <t>Tà luy dương</t>
  </si>
  <si>
    <t>Tà luy âm</t>
  </si>
  <si>
    <t>Khu Tái định cư Biên Phòng, Phường Nghĩa Tân</t>
  </si>
  <si>
    <t>Khu Tái định cư Công An, Phường Nghĩa Tân</t>
  </si>
  <si>
    <t>Đường Tôn Đức Thắng (Bắc Nam giai đoạn 2)</t>
  </si>
  <si>
    <t>Suối Đắk Nông (cũ)</t>
  </si>
  <si>
    <t>Đất ở các khu dân cư còn lại</t>
  </si>
  <si>
    <t>22.1</t>
  </si>
  <si>
    <t>Đất ở ven các đường nhựa, bê tông</t>
  </si>
  <si>
    <t>Tổ dân phố 1, 2</t>
  </si>
  <si>
    <t>Các tổ dân phố còn lại của phường</t>
  </si>
  <si>
    <t>22.2</t>
  </si>
  <si>
    <t>Đất ở ven các đường đất thông 2 đầu</t>
  </si>
  <si>
    <t>22.3</t>
  </si>
  <si>
    <t>Đất ở ven các đường đất cụt</t>
  </si>
  <si>
    <t>Quốc lộ 14 cũ</t>
  </si>
  <si>
    <t>Đường nội bộ khu tái định cư Công an tỉnh (tiếp giáp đường Nguyễn Tất Thành thuộc Tổ dân phố 4)</t>
  </si>
  <si>
    <t>Hết các đường nội bộ</t>
  </si>
  <si>
    <t>Đường Tổ dân phố 2</t>
  </si>
  <si>
    <t>Đường tránh đô thị Gia Nghĩa</t>
  </si>
  <si>
    <t>Giáp ranh phường Nghĩa Phú</t>
  </si>
  <si>
    <t>Giáp ranh phường Nghĩa Trung</t>
  </si>
  <si>
    <t>I.2</t>
  </si>
  <si>
    <t>Phường Nghĩa Phú</t>
  </si>
  <si>
    <t>Giáp ranh xã Quảng Thành</t>
  </si>
  <si>
    <t>Khách sạn Hồng Liên</t>
  </si>
  <si>
    <t>Đường Hai Bà Trưng</t>
  </si>
  <si>
    <t>Cây xăng Nam Tây Nguyên</t>
  </si>
  <si>
    <t>Hết đường đôi (cầu Đắk Tít 2)</t>
  </si>
  <si>
    <t>Đường Lê Hồng Phong (Đường vào mỏ đá 739 cũ)</t>
  </si>
  <si>
    <t>Đường vòng cầu vượt</t>
  </si>
  <si>
    <t>Hết Công an phường Nghĩa Phú</t>
  </si>
  <si>
    <t>Cầu vượt</t>
  </si>
  <si>
    <t>Đường An Dương Vương (Đường đi xã Đắk R’Moan)</t>
  </si>
  <si>
    <t>Ngã ba đường mới đi vào xã Đắk R'Moan</t>
  </si>
  <si>
    <t>Giáp ranh giới xã Đắk R'moan</t>
  </si>
  <si>
    <t>Đường An Dương Vương cũ (đoạn đường cụt)</t>
  </si>
  <si>
    <t>Đường vành đai Tổ dân phố 1</t>
  </si>
  <si>
    <t>Giáp ranh giới xã Quảng Thành</t>
  </si>
  <si>
    <t>Công an tỉnh</t>
  </si>
  <si>
    <t>Doanh trại cơ quan quân sự thị xã</t>
  </si>
  <si>
    <t>Hết hội trường tổ dân phố 4</t>
  </si>
  <si>
    <t>Đập nước (hết đường nhựa)</t>
  </si>
  <si>
    <t>Đường Quốc lộ 14 (cũ) đoạn đi qua Công ty Văn Tứ</t>
  </si>
  <si>
    <t>Đường Tổ dân phố 7</t>
  </si>
  <si>
    <t>Giáp ranh xã Đắk R'Moan</t>
  </si>
  <si>
    <t>Đường đi vào khu biên phòng và nội khu tái định cư</t>
  </si>
  <si>
    <t>13.1</t>
  </si>
  <si>
    <t>Tổ dân phố 5</t>
  </si>
  <si>
    <t>13.2</t>
  </si>
  <si>
    <t>13.3</t>
  </si>
  <si>
    <t>Đường nội bộ khu tái định cư Ban chỉ huy Quân sự thị xã Gia Nghĩa</t>
  </si>
  <si>
    <t>I.3</t>
  </si>
  <si>
    <t>Phường Nghĩa Đức</t>
  </si>
  <si>
    <t>Trần Phú (Tỉnh lộ 684 cũ)</t>
  </si>
  <si>
    <t>Đường Lê Thị Hồng Gấm (23/3 cũ)</t>
  </si>
  <si>
    <t>Đường Hàm Nghi</t>
  </si>
  <si>
    <t>Đường Nguyễn Trãi (Nguyễn Văn Trỗi cũ)</t>
  </si>
  <si>
    <t>Đường 23/3 (chân cầu Đắk Nông cũ)</t>
  </si>
  <si>
    <t>Đường 23/3 (chân cầu Đắk Nông mới)</t>
  </si>
  <si>
    <t>Đường sau nhà Công vụ</t>
  </si>
  <si>
    <t>Chân bờ kè hồ</t>
  </si>
  <si>
    <t>Đoạn đường đất còn lại</t>
  </si>
  <si>
    <t>Đường bên hông nhà Công vụ</t>
  </si>
  <si>
    <t>Đường 23/3 (Gần đường Nguyễn Văn Trỗi)</t>
  </si>
  <si>
    <t>Cổng trường Nguyễn Thị Minh Khai</t>
  </si>
  <si>
    <t>Km 0 (Đường 23/3)</t>
  </si>
  <si>
    <t>Km 1</t>
  </si>
  <si>
    <t>Km 2</t>
  </si>
  <si>
    <t>Km 4</t>
  </si>
  <si>
    <t>Km 4 (tiếp giáp với đường Trần Phú)</t>
  </si>
  <si>
    <t>Đường Lý Thái Tổ (đường D1 cũ)</t>
  </si>
  <si>
    <t>Đường Ama Jhao (đường D2 cũ) + Đường Cao Thắng</t>
  </si>
  <si>
    <t>Đường hẻm nối với đường Ama Jhao</t>
  </si>
  <si>
    <t>Hết đất nhà ông Trần Văn Diêu</t>
  </si>
  <si>
    <t>Đường Nguyễn Khuyến</t>
  </si>
  <si>
    <t>Đường Lương Thế Vinh</t>
  </si>
  <si>
    <t>Hết đường Lương Thế Vinh</t>
  </si>
  <si>
    <t xml:space="preserve">Đường Hùng Vương </t>
  </si>
  <si>
    <t>Đường Tản Đà</t>
  </si>
  <si>
    <t>Đường Hàm Nghi (Trục D1)</t>
  </si>
  <si>
    <t>Đường Y Jút (Trục N3)</t>
  </si>
  <si>
    <t>Đường Trần Khánh Dư</t>
  </si>
  <si>
    <t>Đường Nguyễn Thượng Hiền</t>
  </si>
  <si>
    <t>Đường Trần Đại Nghĩa</t>
  </si>
  <si>
    <t>Đường Y Jút</t>
  </si>
  <si>
    <t>Giáp đường dây 500KV (hết đường)</t>
  </si>
  <si>
    <t>Đường Nguyễn Trường Tộ</t>
  </si>
  <si>
    <t>Đường Hoàng Diệu</t>
  </si>
  <si>
    <t>Đường Y Jút (giáp đường dây 500KV)</t>
  </si>
  <si>
    <t>Khu Tái định cư đồi Đắk Nur</t>
  </si>
  <si>
    <t>Nội các tuyến đường nhựa</t>
  </si>
  <si>
    <t>Nội tuyến đường nhựa</t>
  </si>
  <si>
    <t>Trục đường sau đồi đất sét (Nội tuyến đường nhựa)</t>
  </si>
  <si>
    <t>Bổ sung</t>
  </si>
  <si>
    <t>Phường Nghĩa Thành</t>
  </si>
  <si>
    <t>Đường Phan Bội Châu</t>
  </si>
  <si>
    <t>Đường Võ Thị Sáu (Thị đội)</t>
  </si>
  <si>
    <t>Đường Nguyễn Tất Thành (đường vào bộ đội biên phòng)</t>
  </si>
  <si>
    <t>Đường Ngô Mây</t>
  </si>
  <si>
    <t>Đường Lý Tự Trọng</t>
  </si>
  <si>
    <t>Đường Tống Duy Tân</t>
  </si>
  <si>
    <t>Đường Tôn Đức Thắng</t>
  </si>
  <si>
    <t>Đường Nguyễn Tri Phương (Hùng Vương cũ)</t>
  </si>
  <si>
    <t>Đường Chu Văn An</t>
  </si>
  <si>
    <t>Đường Huỳnh Thúc Kháng (Trương Công Định Cũ)</t>
  </si>
  <si>
    <t>Đường 23/3 - Nguyễn Tri Phương</t>
  </si>
  <si>
    <t>Đường Tôn Đức Thắng (Hai Bà Trưng Cũ)</t>
  </si>
  <si>
    <t>Đường Trương Định (Lý Thường Kiệt Cũ)</t>
  </si>
  <si>
    <t>Cổng trại giam công an huyện (cũ)</t>
  </si>
  <si>
    <t>Đường Huỳnh Thúc Kháng (Trần Hưng Đạo Cũ)</t>
  </si>
  <si>
    <t>Hết chợ thị xã</t>
  </si>
  <si>
    <t>Vào 50m (đường đi vào chùa Pháp Hoa)</t>
  </si>
  <si>
    <t>Đường đi sân Bay cũ</t>
  </si>
  <si>
    <t>Đường Đào Duy Từ</t>
  </si>
  <si>
    <t>Đường Bà Triệu</t>
  </si>
  <si>
    <t>Đường Nguyễn Tri Phương</t>
  </si>
  <si>
    <t>Đường Huỳnh Thúc Kháng</t>
  </si>
  <si>
    <t>Đường Võ Thị Sáu</t>
  </si>
  <si>
    <t>Đường Tôn Đức Thắng (Hai Bà Trưng cũ)</t>
  </si>
  <si>
    <t>Đường Quanh Chợ</t>
  </si>
  <si>
    <t>Đường Nguyễn Viết Xuân</t>
  </si>
  <si>
    <t>Đường Mạc Thị Bưởi</t>
  </si>
  <si>
    <t>Hết hồ Thiên Nga (Hồ Vịt cũ)</t>
  </si>
  <si>
    <t>Đường đất (Nhà hàng Dốc Võng)</t>
  </si>
  <si>
    <t>Ngã tư đường Ngô Mây</t>
  </si>
  <si>
    <t>Hết đường Bắc - Nam (đã xây dựng giai đoạn 1)</t>
  </si>
  <si>
    <t>Đường Nguyễn Viết Xuân (đường tổ dân phố 3)</t>
  </si>
  <si>
    <t>Đường Huỳnh Thúc Kháng (Trần Hưng Đạo cũ)</t>
  </si>
  <si>
    <t>Đường vành đai hồ phường Nghĩa Thành</t>
  </si>
  <si>
    <t>Đường nội thị</t>
  </si>
  <si>
    <t>Trường THCS Trần Phú</t>
  </si>
  <si>
    <t>Nhà ông Cư</t>
  </si>
  <si>
    <t>Nhà ông Hào</t>
  </si>
  <si>
    <t>Đường Tống Duy Tân (nhà ông Luyện) đến đường chính</t>
  </si>
  <si>
    <t>Chợ vào 50m (đường đi vào chùa Pháp Hoa)</t>
  </si>
  <si>
    <t>Chùa Pháp Hoa</t>
  </si>
  <si>
    <t>Nhà ông Dũng Tầm</t>
  </si>
  <si>
    <t>Nhà Thủy Lân</t>
  </si>
  <si>
    <t>25.1</t>
  </si>
  <si>
    <t>Tổ dân phố 1, 2, 3, 4, 5, 6, 10</t>
  </si>
  <si>
    <t>25.2</t>
  </si>
  <si>
    <t>25.3</t>
  </si>
  <si>
    <t>Phường Nghĩa Trung</t>
  </si>
  <si>
    <t>Ngân hàng đầu tư</t>
  </si>
  <si>
    <t>Đường Nguyễn Văn Trỗi (Lê Lợi cũ)</t>
  </si>
  <si>
    <t>Lê Thánh Tông</t>
  </si>
  <si>
    <t>Đường Lê Lai</t>
  </si>
  <si>
    <t>Đường Điện Biên Phủ</t>
  </si>
  <si>
    <t>Cuối đường</t>
  </si>
  <si>
    <t>Đường Y Bih Alêô (N’Trang Lơng cũ)</t>
  </si>
  <si>
    <t>Lê Thị Hồng Gấm (Đường 23/3 cũ)</t>
  </si>
  <si>
    <t>Đường Tôn Đức Thắng (Bắc - Nam giai đoạn 2)</t>
  </si>
  <si>
    <t>Đường Phạm Văn Đồng (Lê Thánh Tông cũ)</t>
  </si>
  <si>
    <t>Nghĩa địa</t>
  </si>
  <si>
    <t>Đường Hùng Vương (Quốc lộ 28 cũ)</t>
  </si>
  <si>
    <t>Hết Bệnh viện</t>
  </si>
  <si>
    <t>Cầu lò gạch (hết đường đôi)</t>
  </si>
  <si>
    <t>Đường Phan Đăng Lưu (Đường N1 cũ)</t>
  </si>
  <si>
    <t>Đường Vũ Anh Ba (Đường N3 cũ)</t>
  </si>
  <si>
    <t>Đường Điểu Ong</t>
  </si>
  <si>
    <t>Đường 23/3 (Sở Thông tin và Truyền thông)</t>
  </si>
  <si>
    <t>Đường Võ Văn Kiệt</t>
  </si>
  <si>
    <t>Đường Tản Đà (trục N1 cũ)</t>
  </si>
  <si>
    <t>Đường Tôn Thất Tùng (Trục N7)</t>
  </si>
  <si>
    <t>Đường Kim Đồng</t>
  </si>
  <si>
    <t>Đường Tôn Thất Tùng</t>
  </si>
  <si>
    <t>Đường Phan Đình Phùng</t>
  </si>
  <si>
    <t>Giao giữa Nguyễn Thượng Hiền và Hoàng Diệu</t>
  </si>
  <si>
    <t>Đường Y Nuê</t>
  </si>
  <si>
    <t>Đường Hoàng Văn Thụ</t>
  </si>
  <si>
    <t>Đường Ngô Thì Nhậm</t>
  </si>
  <si>
    <t>Đường Trục N21</t>
  </si>
  <si>
    <t>Đường Ngô Tất Tố</t>
  </si>
  <si>
    <t>Đường đất (giáp bưu điện tỉnh và Công ty Gia Nghĩa)</t>
  </si>
  <si>
    <t>Chân cầu Đắk Nông</t>
  </si>
  <si>
    <t>Suối Đắk Nông</t>
  </si>
  <si>
    <t>Giáp ranh giới phường Nghĩa Tân</t>
  </si>
  <si>
    <t>Đường vào khu tái định cư 23 ha</t>
  </si>
  <si>
    <t>Đường Phan Đăng Lưu</t>
  </si>
  <si>
    <t>Đất ở khu tái định cư 23 ha (giai đoạn 1)</t>
  </si>
  <si>
    <t>Đất ở khu tái định cư 23 ha (giai đoạn 2)</t>
  </si>
  <si>
    <t>Nội Tuyến đường nhựa (Trục số 5)</t>
  </si>
  <si>
    <t>Tổ dân phố 2, 3</t>
  </si>
  <si>
    <t>Đường nối bệnh viện Đa khoa tỉnh</t>
  </si>
  <si>
    <t>Đoạn nối tiếp đường Võ Văn Kiệt (hết đường nhựa)</t>
  </si>
  <si>
    <t>Đường Nguyễn Thái Học</t>
  </si>
  <si>
    <t>Đường nhựa</t>
  </si>
  <si>
    <t>Ranh giới huyện Đắk Song</t>
  </si>
  <si>
    <t>Hết cây xăng dầu Quang Phước</t>
  </si>
  <si>
    <t>Đầu đường đôi (đường Nguyễn Tất Thành)</t>
  </si>
  <si>
    <t>Giáp ranh giới phường Nghĩa Thành</t>
  </si>
  <si>
    <t>Đường liên thôn</t>
  </si>
  <si>
    <t>Thủy điện Việt Nguyên (Đắk Nông 1)</t>
  </si>
  <si>
    <t>Đường vành đai Quảng Thành (giáp phường Nghĩa Phú)</t>
  </si>
  <si>
    <t>Đường nội thôn</t>
  </si>
  <si>
    <t>Giáp phường Nghĩa Thành</t>
  </si>
  <si>
    <t>Cuối đường bê tông</t>
  </si>
  <si>
    <t>Thôn Nghĩa Tín</t>
  </si>
  <si>
    <t>Thôn Nghĩa Hòa</t>
  </si>
  <si>
    <t>Xã Đắk Nia</t>
  </si>
  <si>
    <t>Quốc lộ 28</t>
  </si>
  <si>
    <t>2.1</t>
  </si>
  <si>
    <t>2.2</t>
  </si>
  <si>
    <t>2.3</t>
  </si>
  <si>
    <t>2.4</t>
  </si>
  <si>
    <t>Đường vào bon Bu sop, Njriêng</t>
  </si>
  <si>
    <t>2.5</t>
  </si>
  <si>
    <t>Đường từ điện tử Lượng</t>
  </si>
  <si>
    <t>2.6</t>
  </si>
  <si>
    <t>Đường trước cửa UBND hướng ra trường Họa Mi</t>
  </si>
  <si>
    <t>2.7</t>
  </si>
  <si>
    <t>Đường vào thôn Đắk Tân</t>
  </si>
  <si>
    <t>2.8</t>
  </si>
  <si>
    <t>2.9</t>
  </si>
  <si>
    <t>Đường vào thôn Phú Xuân</t>
  </si>
  <si>
    <t>Đường vào bon Srê Ú</t>
  </si>
  <si>
    <t>Hết đường bê tông</t>
  </si>
  <si>
    <t>Khu tái định cư Làng Quân nhân</t>
  </si>
  <si>
    <t>Xã Đắk R'moan</t>
  </si>
  <si>
    <t>Đường liên phường Nghĩa Phú - Đắk R'moan</t>
  </si>
  <si>
    <t>Đất ở ven các đường nhựa liên thôn, liên xã</t>
  </si>
  <si>
    <t>Đất ở ven các đường đất còn lại (đường cụt)</t>
  </si>
  <si>
    <t>II.1</t>
  </si>
  <si>
    <t>Thị trấn Kiến Đức</t>
  </si>
  <si>
    <t>Ranh giới xã Kiến Thành</t>
  </si>
  <si>
    <t>Ngã ba đường Trần Phú- Nguyễn Tất Thành</t>
  </si>
  <si>
    <t>Km 0 (Ngã ba đường Trần Phú)</t>
  </si>
  <si>
    <t>Ranh giới xã Kiến Thành (Đường Nguyễn Tất Thành</t>
  </si>
  <si>
    <t>Đường Lê Thánh Tông</t>
  </si>
  <si>
    <t>Đường Lê Hữu Trác</t>
  </si>
  <si>
    <t>Đường Trần Phú</t>
  </si>
  <si>
    <t>Giáp ranh giới xã Kiến Thành</t>
  </si>
  <si>
    <t>Đường Phan Chu Trinh</t>
  </si>
  <si>
    <t>Giáp đường Nguyễn Khuyến</t>
  </si>
  <si>
    <t>Đường Nguyễn Huệ</t>
  </si>
  <si>
    <t>Đường Nguyễn Du</t>
  </si>
  <si>
    <t>Km 0+850 đường Trần Hưng Đạo</t>
  </si>
  <si>
    <t>Đường Hùng Vương</t>
  </si>
  <si>
    <t>Đường Ngô Quyền</t>
  </si>
  <si>
    <t>Đường Lê Lợi (Điểm dân cư số 4)</t>
  </si>
  <si>
    <t>Đường liên khu phố</t>
  </si>
  <si>
    <t>Hội trường tổ 3, giáp đường Phan Chu Trinh</t>
  </si>
  <si>
    <t>Hội trường tổ 3</t>
  </si>
  <si>
    <t>Trần Hưng Đạo</t>
  </si>
  <si>
    <t>Km0</t>
  </si>
  <si>
    <t>Đường vào nhà máy nước đá</t>
  </si>
  <si>
    <t>Giáp ranh giới Kiến Thành</t>
  </si>
  <si>
    <t>Đường vành đai bệnh viện</t>
  </si>
  <si>
    <t>Cổng bệnh viện</t>
  </si>
  <si>
    <t>Đường vào Trường Dân tộc nội trú</t>
  </si>
  <si>
    <t>Ngã ba đường Phan Chu Trinh</t>
  </si>
  <si>
    <t>Hết Trường Dân tộc nội trú</t>
  </si>
  <si>
    <t>Đường Xóm 4, Tổ 2</t>
  </si>
  <si>
    <t>Hết đường Xóm 4, Tổ 2</t>
  </si>
  <si>
    <t>Hẻm 6, Tổ 2</t>
  </si>
  <si>
    <t>Giáp đường Nguyễn Du nối dài</t>
  </si>
  <si>
    <t>Đường Tổ 5</t>
  </si>
  <si>
    <t>Tới hết đường</t>
  </si>
  <si>
    <t>Đất ở khu dân cư còn lại</t>
  </si>
  <si>
    <t>II.2</t>
  </si>
  <si>
    <t>Xã Kiến Thành</t>
  </si>
  <si>
    <t>Quốc Lộ 14</t>
  </si>
  <si>
    <t>1.1</t>
  </si>
  <si>
    <t>Bên phải</t>
  </si>
  <si>
    <t>Ranh xã Quảng Tín</t>
  </si>
  <si>
    <t>Bên trái</t>
  </si>
  <si>
    <t>1.2</t>
  </si>
  <si>
    <t>Ranh giới Kiến Đức</t>
  </si>
  <si>
    <t>Ranh giới Kiến Đức +400 m</t>
  </si>
  <si>
    <t>Đến ngã ba hầm đá</t>
  </si>
  <si>
    <t>Ngã ba vào hầm đá</t>
  </si>
  <si>
    <t>Tỉnh lộ 685</t>
  </si>
  <si>
    <t>Nghĩa địa thôn 3</t>
  </si>
  <si>
    <t>Nghĩa Địa thanh niên xung phong</t>
  </si>
  <si>
    <t>Đường thôn 7</t>
  </si>
  <si>
    <t>Từ ranh giới kiến Đức (đường dây 500KV)</t>
  </si>
  <si>
    <t>Đường đi thôn 5, thôn 8</t>
  </si>
  <si>
    <t>Nghĩa địa thôn 5</t>
  </si>
  <si>
    <t>Đường đi thôn 9</t>
  </si>
  <si>
    <t>Nghĩa địa thôn 9</t>
  </si>
  <si>
    <t>Đường vào cây đa Kiến Đức</t>
  </si>
  <si>
    <t>Giáp ranh Kiến Thành</t>
  </si>
  <si>
    <t>Đường vào nhà máy nước đá Hương Giang (cũ)</t>
  </si>
  <si>
    <t>Giáp ranh xã Đắk Sin</t>
  </si>
  <si>
    <t>Đất khu dân cư còn lại</t>
  </si>
  <si>
    <t>II.3</t>
  </si>
  <si>
    <t>Xã Nhân Cơ</t>
  </si>
  <si>
    <t>Ranh giới xã Đắk Wer</t>
  </si>
  <si>
    <t>Ngã ba đường vào xã Nhân Đạo</t>
  </si>
  <si>
    <t>UBND xã</t>
  </si>
  <si>
    <t>Các đường nhánh tiếp giáp với Quốc lộ 14</t>
  </si>
  <si>
    <t>Đường vào xã Nhân Đạo</t>
  </si>
  <si>
    <t>Giáp ranh xã Nhân Đạo và Đắk Wer</t>
  </si>
  <si>
    <t>Đường vào ngầm 18</t>
  </si>
  <si>
    <t>Hết trường Nguyễn Bỉnh Khiêm</t>
  </si>
  <si>
    <t>Đường bên cạnh trụ sở lâm trường (Trụ sở UBND xã mới)</t>
  </si>
  <si>
    <t>Đường cạnh kho Loan Hiệp</t>
  </si>
  <si>
    <t>Kho Loan Hiệp</t>
  </si>
  <si>
    <t>Nhà bà Hồng</t>
  </si>
  <si>
    <t>Đường vào bên cạnh ngân hàng</t>
  </si>
  <si>
    <t>Đường vào bên cạnh chợ</t>
  </si>
  <si>
    <t>Giáp đất Nguyễn Văn Bạc</t>
  </si>
  <si>
    <t>Đường vào sân bay</t>
  </si>
  <si>
    <t>Đường vào tổ 9 b thôn 3</t>
  </si>
  <si>
    <t>Đường vào tổ 1</t>
  </si>
  <si>
    <t>Đường cạnh nhà ông Duyên</t>
  </si>
  <si>
    <t>Nhà Vinh Lệ</t>
  </si>
  <si>
    <t>Đường tổ 1</t>
  </si>
  <si>
    <t>Cầu mới</t>
  </si>
  <si>
    <t>Đường cạnh Hội trường thôn 5</t>
  </si>
  <si>
    <t>Hết đất nhà bà Định</t>
  </si>
  <si>
    <t>Đường cạnh nhà bà Vinh thôn 9</t>
  </si>
  <si>
    <t>Đường cạnh nhà bà Viên</t>
  </si>
  <si>
    <t>II.4</t>
  </si>
  <si>
    <t>Xã Đắk Wer</t>
  </si>
  <si>
    <t>Km 0 + 200m</t>
  </si>
  <si>
    <t>Giáp ranh Nhân Cơ</t>
  </si>
  <si>
    <t>Giáp xã Nghĩa Thắng</t>
  </si>
  <si>
    <t>Km 0 + 500m</t>
  </si>
  <si>
    <t>Giáp ranh xã Nhân Cơ</t>
  </si>
  <si>
    <t>Đường vào thôn 1</t>
  </si>
  <si>
    <t>Cầu qua thôn 1</t>
  </si>
  <si>
    <t>Đường vào Quảng Tân</t>
  </si>
  <si>
    <t>Giáp ranh xã Quảng Tân</t>
  </si>
  <si>
    <t>Đường vào thôn 6</t>
  </si>
  <si>
    <t>Hết đường thôn 6 giáp thôn 13</t>
  </si>
  <si>
    <t>Đường vào thôn 13</t>
  </si>
  <si>
    <t>Cầu Tràn nhà ông Thanh</t>
  </si>
  <si>
    <t>Giáp châu Giang Kiến Thành</t>
  </si>
  <si>
    <t>Ngã ba thôn 14</t>
  </si>
  <si>
    <t>Thôn 1 đi thôn 16</t>
  </si>
  <si>
    <t>Km0 + 100m</t>
  </si>
  <si>
    <t>Thôn 13</t>
  </si>
  <si>
    <t>Nhà ông Mạc Thanh Hoá</t>
  </si>
  <si>
    <t>Hết đất nhà ông Đàm Quang Vinh</t>
  </si>
  <si>
    <t>Mỏ đá Phương Nam</t>
  </si>
  <si>
    <t>Đường vào bon</t>
  </si>
  <si>
    <t>Đường đi thôn 16</t>
  </si>
  <si>
    <t>Đường đi thôn 6</t>
  </si>
  <si>
    <t>Ngã ba quán Đại Thế Giới</t>
  </si>
  <si>
    <t>Đường đi thôn 10</t>
  </si>
  <si>
    <t>Ngã ba nhà ông Phạm Xuân Triều</t>
  </si>
  <si>
    <t>Giáp ranh xã Kiến Thành</t>
  </si>
  <si>
    <t>Đường đi thôn 14</t>
  </si>
  <si>
    <t>Ngã ba nhà bà Nguyễn Thị Ái</t>
  </si>
  <si>
    <t>Đường nội tuyến khu tái định cư Rừng Muồng</t>
  </si>
  <si>
    <t>II.5</t>
  </si>
  <si>
    <t>Đường liên xã</t>
  </si>
  <si>
    <t>Ngã tư Quốc tế</t>
  </si>
  <si>
    <t>Trường Mẫu giáo thôn 1</t>
  </si>
  <si>
    <t>Hết đất nhà ông Lê Xuân Hán</t>
  </si>
  <si>
    <t>Đường thôn 4</t>
  </si>
  <si>
    <t>Hết vườn nhà Võ Hữu Hậu</t>
  </si>
  <si>
    <t>Xã Đạo Nghĩa</t>
  </si>
  <si>
    <t>Giáp Nghĩa Thắng</t>
  </si>
  <si>
    <t>Đập tràn Quảng Đạt</t>
  </si>
  <si>
    <t>Đập tràn Quảng đạt</t>
  </si>
  <si>
    <t>Đến cuối xóm Mít</t>
  </si>
  <si>
    <t>Ngã tư Quản An</t>
  </si>
  <si>
    <t>Đường nông thôn</t>
  </si>
  <si>
    <t>Hết nhà ông Đoàn Canh</t>
  </si>
  <si>
    <t>Đoạn từ nhà ông Mười Nổ</t>
  </si>
  <si>
    <t>Tới Trạm cửa rừng</t>
  </si>
  <si>
    <t>Nhà bà Nguyễn Thị Ngọc Hoàng</t>
  </si>
  <si>
    <t>Ngã ba Ngân hàng</t>
  </si>
  <si>
    <t>Cầu Vũ Phong</t>
  </si>
  <si>
    <t>Hết Trường Trần Hưng Đạo</t>
  </si>
  <si>
    <t>Giáp ranh Đạo Nghĩa</t>
  </si>
  <si>
    <t>Km 0 + 150m</t>
  </si>
  <si>
    <t>Giáp ranh xã Hưng Bình</t>
  </si>
  <si>
    <t>Đường liên xã, đi 208</t>
  </si>
  <si>
    <t>Hết đất ông Sang</t>
  </si>
  <si>
    <t>Hết đất nhà bà Tuyên</t>
  </si>
  <si>
    <t>Hết đất nhà bà Bé Sáu</t>
  </si>
  <si>
    <t>Giáp ranh Quảng Tín</t>
  </si>
  <si>
    <t>Ngã ba Ngân Hàng</t>
  </si>
  <si>
    <t>Trường Tiểu học Lê Hữu Trác (đường liên xã)</t>
  </si>
  <si>
    <t>Trường Lê Hữu Trác</t>
  </si>
  <si>
    <t>Ngã ba cầu Tam Đa</t>
  </si>
  <si>
    <t>Ngã ba ông Thái</t>
  </si>
  <si>
    <t>Ngã ba ông Tự</t>
  </si>
  <si>
    <t>Ngã ba đường đi 208 (nhà ông Vân)</t>
  </si>
  <si>
    <t>Hết nhà ông Thái Thôn 10</t>
  </si>
  <si>
    <t>Đường nhánh tiếp giáp với đường 208</t>
  </si>
  <si>
    <t>Hết đất nhà ông Tự (thôn 16)</t>
  </si>
  <si>
    <t>Xã Hưng Bình</t>
  </si>
  <si>
    <t>Chân dốc thác (giáp ranh thôn 2)</t>
  </si>
  <si>
    <t>Chân dốc thác (Giáp ranh thôn 2)</t>
  </si>
  <si>
    <t>Cầu Tư</t>
  </si>
  <si>
    <t>Cầu mới (giáp ranh xã Đắk Ru)</t>
  </si>
  <si>
    <t>Đường liên thôn 3, 5, 7</t>
  </si>
  <si>
    <t>Ngã ba nhà ông Vạn</t>
  </si>
  <si>
    <t>Đường đi thôn 3</t>
  </si>
  <si>
    <t>Ngã ba nhà ông Nguyễn Văn Hiển</t>
  </si>
  <si>
    <t>Đầu đập thôn 6 (đập C15)</t>
  </si>
  <si>
    <t>Hết đất nhà ông Khường</t>
  </si>
  <si>
    <t>Hết đất nhà ông Tính</t>
  </si>
  <si>
    <t>Thôn 7</t>
  </si>
  <si>
    <t>Cống ông Vạn (Giáp ranh thôn 6)</t>
  </si>
  <si>
    <t>Hết đất nhà ông Hoàn</t>
  </si>
  <si>
    <t>Buôn Châu Mạ</t>
  </si>
  <si>
    <t>Đất nhà bà Điểu Thị Đum (giáp ranh thôn 7)</t>
  </si>
  <si>
    <t>Hết đất nhà bà Điểu Thị BRang</t>
  </si>
  <si>
    <t>Đến hết đất nhà ông Điểu Am</t>
  </si>
  <si>
    <t>Đường liên thôn 4, 7</t>
  </si>
  <si>
    <t>Đất nhà ông Quang (thôn 5)</t>
  </si>
  <si>
    <t>Xã Nghĩa Thắng</t>
  </si>
  <si>
    <t>Tỉnh Lộ 685</t>
  </si>
  <si>
    <t>Hướng Kiến Thành</t>
  </si>
  <si>
    <t>Trạm xá xã</t>
  </si>
  <si>
    <t>Đầu đập hồ Cầu Tư</t>
  </si>
  <si>
    <t>Hướng Đạo Nghĩa</t>
  </si>
  <si>
    <t>Giáp ranh xã Đạo Nghĩa</t>
  </si>
  <si>
    <t>Giáp ranh xã Nhân Đạo</t>
  </si>
  <si>
    <t>Hết nhà ông Lý</t>
  </si>
  <si>
    <t>Hết nhà ông Lâm</t>
  </si>
  <si>
    <t>Cổng trường cấp III (đường trên)</t>
  </si>
  <si>
    <t>Cầu Quảng Phước Đạo Nghĩa</t>
  </si>
  <si>
    <t>Trường cấp III (đường dưới)</t>
  </si>
  <si>
    <t>Xóm mít giáp ranh Đạo Nghĩa</t>
  </si>
  <si>
    <t>Hết nhà ông Mao</t>
  </si>
  <si>
    <t>Cống nước nhà ông Hồng</t>
  </si>
  <si>
    <t>Hết nhà ông Mầu</t>
  </si>
  <si>
    <t>Đập Quảng Thuận (lò mổ)</t>
  </si>
  <si>
    <t>Nhà ông Hùng (thôn Quảng Trung)</t>
  </si>
  <si>
    <t>Nhà ông Tuấn (thôn Quảng Lợi)</t>
  </si>
  <si>
    <t>Hết nhà ông Nghĩa</t>
  </si>
  <si>
    <t>Xã Quảng Tín</t>
  </si>
  <si>
    <t>Đến hết ngã ba vào tổ 1 thôn 3</t>
  </si>
  <si>
    <t>Ngã ba vào tổ 1 thôn 3</t>
  </si>
  <si>
    <t>Đến hết ngã ba bon Bu Dách</t>
  </si>
  <si>
    <t>Ngã ba vào đường bon Bù Đách</t>
  </si>
  <si>
    <t>Ngã ba đi đường vào Đắk Ngo</t>
  </si>
  <si>
    <t>Ngã ba đi vào đường Đắk Ngo thôn 5</t>
  </si>
  <si>
    <t>Ngã ba đường vào tổ 5 thôn 5</t>
  </si>
  <si>
    <t>Đến giáp xã Đắk Ru</t>
  </si>
  <si>
    <t>Đường xã Đắk Sin thôn 10</t>
  </si>
  <si>
    <t>Km 0 +200m</t>
  </si>
  <si>
    <t>Km 0+200m</t>
  </si>
  <si>
    <t>Cầu sắt Sađacô</t>
  </si>
  <si>
    <t>Đường bon Bu Dách</t>
  </si>
  <si>
    <t>Đến hết đường</t>
  </si>
  <si>
    <t>Ngã ba thôn 5 đi Đắk Ngo</t>
  </si>
  <si>
    <t>Hội trường thôn 5</t>
  </si>
  <si>
    <t>Suối Đắk Nguyên</t>
  </si>
  <si>
    <t>Ngã ba vào đội lâm trường cũ</t>
  </si>
  <si>
    <t>Đường vào tổ 4 thôn 2</t>
  </si>
  <si>
    <t>Đường vào tổ 1 thôn 3</t>
  </si>
  <si>
    <t>Km0 + 1500 m</t>
  </si>
  <si>
    <t>Đường cạnh Công ty Gia Mỹ</t>
  </si>
  <si>
    <t>Km0 + 1000 m</t>
  </si>
  <si>
    <t>Đường Thôn 1</t>
  </si>
  <si>
    <t>Đường bên cạnh chợ</t>
  </si>
  <si>
    <t>Xã Đắk Ru</t>
  </si>
  <si>
    <t>Ranh giới xã Quảng Tín</t>
  </si>
  <si>
    <t>Cột mốc 882 (Quốc lộ 14)+50m</t>
  </si>
  <si>
    <t>Ranh giới tỉnh Bình Phước</t>
  </si>
  <si>
    <t>Cầu số I</t>
  </si>
  <si>
    <t>Đập Đắk Ru 2 thôn Tân Tiến</t>
  </si>
  <si>
    <t>Hết thôn Tân Phú</t>
  </si>
  <si>
    <t>Đường vào E 720</t>
  </si>
  <si>
    <t>Đường vào thôn Tân Lợi</t>
  </si>
  <si>
    <t>Km0 + 500</t>
  </si>
  <si>
    <t>Đường vào thôn 8</t>
  </si>
  <si>
    <t>Cầu Sập</t>
  </si>
  <si>
    <t>Đường vào thôn Tân Lập</t>
  </si>
  <si>
    <t>Km0 (Cầu 2 ranh giới xã Quãng Tín)</t>
  </si>
  <si>
    <t>Km 2 + 500</t>
  </si>
  <si>
    <t>Ranh giới xã Đắk Sin</t>
  </si>
  <si>
    <t>Đường vào nhà thờ</t>
  </si>
  <si>
    <t>Giáp hồ thôn 6</t>
  </si>
  <si>
    <t>Đường vào thôn Tân Phú</t>
  </si>
  <si>
    <t>HUYỆN ĐẮK MIL</t>
  </si>
  <si>
    <t>Xã Đức Mạnh</t>
  </si>
  <si>
    <t>Giáp xã Đắk Lao</t>
  </si>
  <si>
    <t>Trường mẫu giáo Thần Tiên</t>
  </si>
  <si>
    <t>Đường vào trường Lê Quý Đôn</t>
  </si>
  <si>
    <t>Điều chỉnh tuyến</t>
  </si>
  <si>
    <t>Nhà máy nước Dawa</t>
  </si>
  <si>
    <t>Cây xăng Thanh Hằng</t>
  </si>
  <si>
    <t>Tỉnh lộ 682</t>
  </si>
  <si>
    <t>Km 0+ 200m</t>
  </si>
  <si>
    <t>Điều chỉnh giá</t>
  </si>
  <si>
    <t>Cầu Đức Lễ (Cũ)</t>
  </si>
  <si>
    <t>Đường vào Đức Lệ (Đường liên xã)</t>
  </si>
  <si>
    <t>Km 0 (Quốc lộ 14)</t>
  </si>
  <si>
    <t>Giáp trạm y tế xã</t>
  </si>
  <si>
    <t>Cầu Đức Lễ (Mới)</t>
  </si>
  <si>
    <t>Giáp ranh xã Đức Minh</t>
  </si>
  <si>
    <t>Đường liên xã Đức Mạnh - Đắk Sắk</t>
  </si>
  <si>
    <t>Giáp ranh xã Đắk Sắk</t>
  </si>
  <si>
    <t>Đường đập Y Ren thôn Đức Nghĩa</t>
  </si>
  <si>
    <t>Km 0 + 300m</t>
  </si>
  <si>
    <t>Đường vào nghĩa địa Vinh Hương, Đức Nghĩa, Đức Vinh</t>
  </si>
  <si>
    <t>Đường vào nhà bà Tợi thôn Đức Vinh</t>
  </si>
  <si>
    <t>Đường vào nghĩa địa Bắc Ái thôn Đức Trung-Đức Ái</t>
  </si>
  <si>
    <t>Đường vào trường Phan Bội Châu thôn Đức Phúc - Đức Lợi</t>
  </si>
  <si>
    <t>Km 0 + 400m</t>
  </si>
  <si>
    <t>Đường ông Hồng thôn Đức Phúc - Đức An - Đức Thuận</t>
  </si>
  <si>
    <t>Đường ông Vinh thôn Đức An - Đức Thuận</t>
  </si>
  <si>
    <t>Đường thôn Đức Bình</t>
  </si>
  <si>
    <t>Chùa Thiện Đức</t>
  </si>
  <si>
    <t>Hết nhà tang thôn Đức Bình</t>
  </si>
  <si>
    <t>Các đường nhánh có đấu nối với Quốc lộ 14 còn lại (đường bê tông)</t>
  </si>
  <si>
    <t>Thao trường</t>
  </si>
  <si>
    <t xml:space="preserve">Đường thôn Đức Sơn (đường cây xăng Phúc Duy) </t>
  </si>
  <si>
    <t>Đường thôn Đức Thắng (Đường Ông Lê)</t>
  </si>
  <si>
    <t>Km 0 + 700m</t>
  </si>
  <si>
    <t>Đường thôn Đức Thành (đường ông Liệu)</t>
  </si>
  <si>
    <t>Km 0 + 500 m</t>
  </si>
  <si>
    <t>Đường thôn Đức Trung - Đức Ái</t>
  </si>
  <si>
    <t>Đất ở các thôn Đức Tân, Đức Ái, Đức Trung</t>
  </si>
  <si>
    <t>Đất ở các thôn Đức Nghĩa, Đức Vinh, Đức Sơn, Đức Bình, Đức Thành, Đức Thắng, Đức Lợi, Đức Phúc, Đức Lễ A, Đức Lễ B</t>
  </si>
  <si>
    <t>Đất ở các thôn Đức Lộc, Đức Thuận, Đức An, Đức Hiệp, Đức Hòa</t>
  </si>
  <si>
    <t>Xã Đắk R'La</t>
  </si>
  <si>
    <t>Ranh giới xã Đắk Gằn</t>
  </si>
  <si>
    <t>Trường Nguyễn Thị Minh Khai</t>
  </si>
  <si>
    <t>Ngã ba Đăk R'la - Long Sơn</t>
  </si>
  <si>
    <t>Đường vào mỏ đá Đô Ry</t>
  </si>
  <si>
    <t>Ngã ba Đô Ry</t>
  </si>
  <si>
    <t>Giáp ranh xã Đức Mạnh, Đăk N'Drót</t>
  </si>
  <si>
    <t>Tuyến liên thôn Song song Quốc lộ 14</t>
  </si>
  <si>
    <t>Thôn 3</t>
  </si>
  <si>
    <t>Trường Hoàng Diệu</t>
  </si>
  <si>
    <t>Đấu nối đường 312</t>
  </si>
  <si>
    <t>Nhà ông Toàn</t>
  </si>
  <si>
    <t>Nhà ông Tho Nguyệt</t>
  </si>
  <si>
    <t>Chợ 312</t>
  </si>
  <si>
    <t>Nhà Ông Bảy (Thôn 11)</t>
  </si>
  <si>
    <t>Đấu nối Quốc lộ 14</t>
  </si>
  <si>
    <t>Giáp Đất Cao su</t>
  </si>
  <si>
    <t>Nhà ông Khuê</t>
  </si>
  <si>
    <t>Km0 + 500 nhà ông Bằng</t>
  </si>
  <si>
    <t>Hết đất nhà ông Hà</t>
  </si>
  <si>
    <t>Nhà ông Hà</t>
  </si>
  <si>
    <t>Giáp Long Sơn</t>
  </si>
  <si>
    <t>Đường 312</t>
  </si>
  <si>
    <t>Nhà ông Nghệ</t>
  </si>
  <si>
    <t>Suối ông Công</t>
  </si>
  <si>
    <t>Nhà ông Lố</t>
  </si>
  <si>
    <t>Đất khu dân cư còn lại khu vực thôn 2, 3, 5, 6, 11</t>
  </si>
  <si>
    <t>Xã Đắk N'Đrót</t>
  </si>
  <si>
    <t>Giáp ranh xã Đức Mạnh</t>
  </si>
  <si>
    <t>Ngã ba, 304</t>
  </si>
  <si>
    <t>Giáp xã Đắk R'la</t>
  </si>
  <si>
    <t>Tách đoạn</t>
  </si>
  <si>
    <t>Đường 304</t>
  </si>
  <si>
    <t>Cầu suối Đăk Gôn 1 (đầu bon Đăk Me)</t>
  </si>
  <si>
    <t>Cầu suối Đăk Gôn I</t>
  </si>
  <si>
    <t>Ngã ba UBND xã Đắk N'Đrót</t>
  </si>
  <si>
    <t>Cuối dốc tấm tôn</t>
  </si>
  <si>
    <t>Cuối dốc Tấm Tôn</t>
  </si>
  <si>
    <t>Ngã ba nhà ông Phí Văn Tính</t>
  </si>
  <si>
    <t>Nhà ông Hoàng Văn Phúc</t>
  </si>
  <si>
    <t>Ngã sáu thôn 4</t>
  </si>
  <si>
    <t>Ngã ba nhà ông Xuân Phương</t>
  </si>
  <si>
    <t xml:space="preserve">Cầu gỗ </t>
  </si>
  <si>
    <t>Cầu gỗ</t>
  </si>
  <si>
    <t>Ngã ba nhà ông Hai Chương (thôn2)</t>
  </si>
  <si>
    <t>Đường vào buôn Đắk R’La</t>
  </si>
  <si>
    <t>Cầu Suối Đắk Gon II</t>
  </si>
  <si>
    <t>Ngã ba buôn Đăk R'la</t>
  </si>
  <si>
    <t>Đường thôn 1</t>
  </si>
  <si>
    <t>Km0 + 200</t>
  </si>
  <si>
    <t>Đường Đắk N'DRót - Đồn 755</t>
  </si>
  <si>
    <t>Cầu cọp</t>
  </si>
  <si>
    <t>Đường vào khu dân cư 23 hộ</t>
  </si>
  <si>
    <t>Hết đường nhựa khu 23 hộ (nhựa 3, 5m)</t>
  </si>
  <si>
    <t>Đường thôn 5 đi thôn 6</t>
  </si>
  <si>
    <t>Đường từ thôn 4 qua thôn 7, thôn 6</t>
  </si>
  <si>
    <t>Nga sáu thôn 4</t>
  </si>
  <si>
    <t>Đường thôn 10</t>
  </si>
  <si>
    <t>Cổng thôn 10</t>
  </si>
  <si>
    <t>Ngã ba đường vào Hội trường thôn</t>
  </si>
  <si>
    <t>Đường thôn 4 qua thôn 3</t>
  </si>
  <si>
    <t>Cổng chợ ông Thuyên</t>
  </si>
  <si>
    <t>Ngã ba thôn 3, thôn 9</t>
  </si>
  <si>
    <t>Các khu dân cư còn lại</t>
  </si>
  <si>
    <t>Xã Đắk Lao</t>
  </si>
  <si>
    <t>Quốc lộ 14 (về phía Đắk Lắk)</t>
  </si>
  <si>
    <t>Giáp Huyện đội Đắk Mil</t>
  </si>
  <si>
    <t>Ngã ba thôn 4 (công ty 2-9)</t>
  </si>
  <si>
    <t>Quốc lộ 14 (về phía Đắk Nông)</t>
  </si>
  <si>
    <t>Giáp ranh thị trấn</t>
  </si>
  <si>
    <t>Cây xăng Anh Tuấn</t>
  </si>
  <si>
    <t>Giáp ranh xã Thuận An</t>
  </si>
  <si>
    <t>Quốc lộ 14C</t>
  </si>
  <si>
    <t>Hết Lâm trường Đăk Mil (Công ty Đại Thành)</t>
  </si>
  <si>
    <t>Lâm trường Đăk Mil</t>
  </si>
  <si>
    <t>Đập 6B</t>
  </si>
  <si>
    <t>Hết Trạm Biên phòng Đắk Ken</t>
  </si>
  <si>
    <t>Trạm Biên phòng Đắk Ken</t>
  </si>
  <si>
    <t>Hết quy hoạch khu dân cư</t>
  </si>
  <si>
    <t xml:space="preserve">Đường liên xã
</t>
  </si>
  <si>
    <t>Ngã ba trường tiểu học Trần Phú</t>
  </si>
  <si>
    <t>Hết nhà bà Trần Thị Ngọc Ánh</t>
  </si>
  <si>
    <t>Nhà bà Trần Thị Ngọc Ánh</t>
  </si>
  <si>
    <t>Hết thôn 6 (nhà ông Phạm Như Thức)</t>
  </si>
  <si>
    <t>Ngã ba thôn 1 Đăk Lao</t>
  </si>
  <si>
    <t>Nhà ông Phạm Như Thức</t>
  </si>
  <si>
    <t>Đập 470</t>
  </si>
  <si>
    <t>Đường liên xã Đắk Lao- Thuận An</t>
  </si>
  <si>
    <t>Quốc lộ 14 C</t>
  </si>
  <si>
    <t>Ngã ba đường vào Buôn Xê ri</t>
  </si>
  <si>
    <t>Đường vào Miếu cô</t>
  </si>
  <si>
    <t>Từ Đường vào Miếu cô</t>
  </si>
  <si>
    <t>Từ ngã ba Quốc lộ 14(thuộc thôn 11B) giáp ranh xã Thuận An</t>
  </si>
  <si>
    <t>Đường Thôn 2</t>
  </si>
  <si>
    <t>Nhà Mẫu giáo thôn2</t>
  </si>
  <si>
    <t>Giáp xã Đức Mạnh</t>
  </si>
  <si>
    <t>Đường Thôn 3</t>
  </si>
  <si>
    <t>Nhà ông Vũ Vy</t>
  </si>
  <si>
    <t>Hết nhà ông Lê Minh</t>
  </si>
  <si>
    <t>Đường vào thôn 4</t>
  </si>
  <si>
    <t>Hết nhà ông Hợp</t>
  </si>
  <si>
    <t>Hết nhà ông Trung</t>
  </si>
  <si>
    <t>Nhà ông Trung</t>
  </si>
  <si>
    <t>Đường thôn 4 (Lô 2 sau Bến xe)</t>
  </si>
  <si>
    <t>Nhà ông Bùi Văn Ri (thôn 4)</t>
  </si>
  <si>
    <t>Đường thôn 8B, thôn 9A</t>
  </si>
  <si>
    <t>Đường Quốc lộ 14C (nhà ông Hóa)</t>
  </si>
  <si>
    <t>Đường thôn 8A</t>
  </si>
  <si>
    <t>Giáp Quốc lộ 14C (Công ty Đại Thành)</t>
  </si>
  <si>
    <t>Nhà máy Cao su</t>
  </si>
  <si>
    <t>Nhà ông Trần Văn Soa (Thôn 10B)</t>
  </si>
  <si>
    <t>Hết nhà ông Nguyễn Hữu Quán (thôn 11A)</t>
  </si>
  <si>
    <t>Đường thôn 11B</t>
  </si>
  <si>
    <t>Giáp đường liên xã Đắk Lao- Thuận An</t>
  </si>
  <si>
    <t>Giáp nhà ông Bùi Quang Định (thôn 6)</t>
  </si>
  <si>
    <t>Đi qua nghĩa địa và ra nhà ông Ba Đôn</t>
  </si>
  <si>
    <t>Từ đập 40 (đường nhựa)</t>
  </si>
  <si>
    <t>Hết thôn 12 (đường nhựa)</t>
  </si>
  <si>
    <t>Đường thôn 8B, 9A</t>
  </si>
  <si>
    <t>Hết đất nhà ông Thanh</t>
  </si>
  <si>
    <t>Hết đất nhà ông Anh</t>
  </si>
  <si>
    <t>Thôn 10A, 10B</t>
  </si>
  <si>
    <t>Đất khu dân cư còn lại của 17 thôn</t>
  </si>
  <si>
    <t>Đường thôn 10A (Bổ sung)</t>
  </si>
  <si>
    <t>Đường nội thôn 13 (Bổ sung)</t>
  </si>
  <si>
    <t>Nhà máy cao su</t>
  </si>
  <si>
    <t>Hết thôn 13</t>
  </si>
  <si>
    <t>Xã Đức Minh</t>
  </si>
  <si>
    <t>Các đoạn đường nằm trên tuyến tỉnh lộ 683 (giáp thị trấn Đăk Mil đến giáp (682) ngã ba đường mới)</t>
  </si>
  <si>
    <t xml:space="preserve">Thị trấn Đăk Mil </t>
  </si>
  <si>
    <t>Đường vào nhà thờ Mỹ Yên (Nhà ông Trương Văn Thành)</t>
  </si>
  <si>
    <t>Đường vào nhà thờ Mỹ Yên (Nhà Ông Trương Văn Thành)</t>
  </si>
  <si>
    <t>Đại lý cà phê Lệ Chuân (Giáp địa bàn thôn Vinh Đức)</t>
  </si>
  <si>
    <t>Giáp Đường Trường Bùi Thị Xuân</t>
  </si>
  <si>
    <t>Các đoạn đường trên tuyến Tỉnh Lộ 682</t>
  </si>
  <si>
    <t>Giáp thôn Đức Lễ (xã Đức Mạnh)</t>
  </si>
  <si>
    <t>Cầu trắng</t>
  </si>
  <si>
    <t>Giáp ranh giới xã Đăk Mol</t>
  </si>
  <si>
    <t>Đường huyện</t>
  </si>
  <si>
    <t>Nhà thờ xã Đoài</t>
  </si>
  <si>
    <t>Đến đường đất lên bệnh viện mới</t>
  </si>
  <si>
    <t>Đại lý Hiệp Thúy</t>
  </si>
  <si>
    <t>Hết bon JunJuh</t>
  </si>
  <si>
    <t>Cây xăng ông Đoài</t>
  </si>
  <si>
    <t>Hết đường Bê tông thôn Xuân Thành (Hoàng Minh Tâm)</t>
  </si>
  <si>
    <t>Các tuyến đường nội thôn kết nối với đường tỉnh lộ 683 (có giá đất tương đồng)</t>
  </si>
  <si>
    <t>Thôn Đức Đoài</t>
  </si>
  <si>
    <t>Thôn Minh Đoài</t>
  </si>
  <si>
    <t>Thôn Mỹ Yên</t>
  </si>
  <si>
    <t>Thôn Kẻ Đọng</t>
  </si>
  <si>
    <t>Thôn Bình Thuận</t>
  </si>
  <si>
    <t>Thôn Vinh Đức</t>
  </si>
  <si>
    <t>Các tuyến đường nội thôn còn lại không kết nối với đường tỉnh lộ 683 (có giá đất tương đồng)</t>
  </si>
  <si>
    <t>Các tuyến đường nội thôn kết nối với đường DH 32 (có giá đất tương đồng)</t>
  </si>
  <si>
    <t>Thôn Xuân Trang</t>
  </si>
  <si>
    <t>Thôn Thanh Lâm</t>
  </si>
  <si>
    <t>Thôn Xuân Sơn</t>
  </si>
  <si>
    <t>Thôn Xuân Thành</t>
  </si>
  <si>
    <t>Các tuyến đường nội thôn còn lại không kết nối với đường DH 32 (có giá đất tương đồng)</t>
  </si>
  <si>
    <t>Các tuyến đường nội thôn kết nối với đường tỉnh lộ 682</t>
  </si>
  <si>
    <t>Thôn Xuân Hòa</t>
  </si>
  <si>
    <t>Các tuyến đường nội thôn không kết nối với đường tỉnh lộ 682</t>
  </si>
  <si>
    <t>Đường nội thôn Bon JunJuh và khu dân cư còn lại</t>
  </si>
  <si>
    <t>Xã Long Sơn</t>
  </si>
  <si>
    <t>Đường tỉnh lộ 683</t>
  </si>
  <si>
    <t>Giáp xã Đăk Săk</t>
  </si>
  <si>
    <t>Cầu suối 2</t>
  </si>
  <si>
    <t>Giáp ranh huyện KrôngNô</t>
  </si>
  <si>
    <t>Các đường nhánh từ tỉnh lộ 683 vào sâu đến 200m</t>
  </si>
  <si>
    <t>Đường thôn Nam Sơn</t>
  </si>
  <si>
    <t>Tỉnh lộ 683</t>
  </si>
  <si>
    <t>Hết thôn Nam sơn</t>
  </si>
  <si>
    <t>Xã Đắk sắk</t>
  </si>
  <si>
    <t>Giáp ranh xã Đăk Mol</t>
  </si>
  <si>
    <t>Đường Tỉnh lộ 683</t>
  </si>
  <si>
    <t>Hết Trường Lê Hồng Phong</t>
  </si>
  <si>
    <t>Trường Lê Hồng Phong</t>
  </si>
  <si>
    <t>Đường vào E29</t>
  </si>
  <si>
    <t>Hết Trụ sở Lâm trường Thanh Niên(cũ)</t>
  </si>
  <si>
    <t>Trụ sở Lâm trường Thanh Niên(cũ)</t>
  </si>
  <si>
    <t>Giáp ranh xã Long Sơn</t>
  </si>
  <si>
    <t>Đường nội xã</t>
  </si>
  <si>
    <t>Hết Trạm Điện T15</t>
  </si>
  <si>
    <t>Trạm Điện T15</t>
  </si>
  <si>
    <t>Hết trường Lê Hồng Phong</t>
  </si>
  <si>
    <t>Thôn Phương Trạch (giáp Tỉnh lộ 683)</t>
  </si>
  <si>
    <t>Đường sân bay (cũ)</t>
  </si>
  <si>
    <t>Đường liên xã Đắk Sắk - Đức Mạnh</t>
  </si>
  <si>
    <t>Đầu sân bay (liên thôn 1 - 2)</t>
  </si>
  <si>
    <t>Cuối thôn 2 (Đường song song với đường sân bay)</t>
  </si>
  <si>
    <t>Tỉnh Lộ 683</t>
  </si>
  <si>
    <t>Phân hiệu (trường Nguyễn Văn Bé)</t>
  </si>
  <si>
    <t>Cầu Ông Quý</t>
  </si>
  <si>
    <t>Tỉnh Lộ 682</t>
  </si>
  <si>
    <t>Đến hết thôn Xuân Bình</t>
  </si>
  <si>
    <t>Các đường nhánh từ sân bay vào sâu đến 200m</t>
  </si>
  <si>
    <t>Các nhánh đường đấu nối với Tỉnh lộ 682 Tỉnh lộ 683 vào sâu 200m</t>
  </si>
  <si>
    <t>Xã Đắk Gằn</t>
  </si>
  <si>
    <t>Giáp ranh huyện Cư Jút</t>
  </si>
  <si>
    <t xml:space="preserve"> Trạm thu phí </t>
  </si>
  <si>
    <t>Trạm thu phí</t>
  </si>
  <si>
    <t>Trường tiểu học phân hiệu Bi Năng Tắc</t>
  </si>
  <si>
    <t>Hết dốc Võng (nhà ông Vũ Văn Hoành)</t>
  </si>
  <si>
    <t>Dốc võng (nhà ông Vũ Văn Hoành)</t>
  </si>
  <si>
    <t>Hết trường Hoàng Văn Thụ</t>
  </si>
  <si>
    <t>Trường Hoàng Văn Thụ</t>
  </si>
  <si>
    <t>Giáp nhà ông Hồ Ngọc Minh</t>
  </si>
  <si>
    <t>Nhà ông Hồ Ngọc Minh</t>
  </si>
  <si>
    <t>Đường nội bon Đắk Láp</t>
  </si>
  <si>
    <t>Đường đi Đắk Láp</t>
  </si>
  <si>
    <t>Đi vào 100m</t>
  </si>
  <si>
    <t>Từ 100m</t>
  </si>
  <si>
    <t>Đến 200m</t>
  </si>
  <si>
    <t>Nhà ông Phạm Văn Mãi</t>
  </si>
  <si>
    <t>Hết nhà ông Võ Tá Lộc</t>
  </si>
  <si>
    <t>Nhà ông Nguyễn Duy Biên</t>
  </si>
  <si>
    <t>Hết nhà ông Y Eng</t>
  </si>
  <si>
    <t>Các đường ngang của bon Đắk Láp</t>
  </si>
  <si>
    <t>Đường nội 3 bon Đắk Krai, Đắk Srai, Đắk Gằn</t>
  </si>
  <si>
    <t>Nhà Văn Hóa cộng đồng 3 bon</t>
  </si>
  <si>
    <t>Trạm Y tế</t>
  </si>
  <si>
    <t>Đi vào 200m</t>
  </si>
  <si>
    <t>Đường ngang 3 bon</t>
  </si>
  <si>
    <t>Đường cấp phối thôn Trung Hòa- Sơn Thượng - Sơn Trung</t>
  </si>
  <si>
    <t>Bưu điện xã</t>
  </si>
  <si>
    <t>Từ Chợ</t>
  </si>
  <si>
    <t>Đường bê tông</t>
  </si>
  <si>
    <t>Đường đất</t>
  </si>
  <si>
    <t>Đất ở các đường đã trải nhựa</t>
  </si>
  <si>
    <t>Xã thuận An</t>
  </si>
  <si>
    <t>Ngã ba đường vào Công Ty cà phê Thuận An</t>
  </si>
  <si>
    <t>Ngã ba đường vào đồi chim</t>
  </si>
  <si>
    <t>Hết khu dân cư Thôn Thuận Nam (Giáp cao su)</t>
  </si>
  <si>
    <t>Khu dân cư Thôn Thuận Nam (Giáp cao su)</t>
  </si>
  <si>
    <t>Hết địa phận xã Thuận An (giáp huyện Đắk Song)</t>
  </si>
  <si>
    <t>Đập nhỏ</t>
  </si>
  <si>
    <t>Ngã ba đi bon Sa Pa (giáp đường Đông Nam)</t>
  </si>
  <si>
    <t>Giáp ranh thị trấn Đăk Mil</t>
  </si>
  <si>
    <t>Đập núi lửa</t>
  </si>
  <si>
    <t>Giáp Quốc lộ 14</t>
  </si>
  <si>
    <t>Đường đi trạm Đăk Per</t>
  </si>
  <si>
    <t>Ngã ba Đồng Đế</t>
  </si>
  <si>
    <t>Trạm Đăk Per (cũ)</t>
  </si>
  <si>
    <t>Đường Đắk Lao - Thuận An</t>
  </si>
  <si>
    <t>Đập đội 2, Thuận Hoà</t>
  </si>
  <si>
    <t>Đập đội 2 (Thuận Hoà)</t>
  </si>
  <si>
    <t>Đường nội thôn Thuận Hoà</t>
  </si>
  <si>
    <t>nhà ông Nguyễn Mạnh Dũng</t>
  </si>
  <si>
    <t>Hết đất nhà bà Trần Thị Liễu</t>
  </si>
  <si>
    <t>Hết vườn nhà ông Hoàng Văn Mến</t>
  </si>
  <si>
    <t>Đường nội thôn Thuận Sơn</t>
  </si>
  <si>
    <t>Nhà ông Nguyễn Hữu Thịnh</t>
  </si>
  <si>
    <t>Hết nhà bà Mai Thị The</t>
  </si>
  <si>
    <t>Giáp ranh thị trấn Đắk Mil</t>
  </si>
  <si>
    <t>Đường liên thôn Đức An - Đức Hoà</t>
  </si>
  <si>
    <t>Nhà ông Nguyễn Hồng Nhiên</t>
  </si>
  <si>
    <t>Giáp ranh vườn ông Lương Tài Sơn</t>
  </si>
  <si>
    <t>Đường liên thôn Thuận Hạnh - Đức An 1</t>
  </si>
  <si>
    <t>Ngã ba nhà thờ</t>
  </si>
  <si>
    <t>Đường đi bon Sa Pa (Sau chợ xã)</t>
  </si>
  <si>
    <t>Đường liên thôn Thuận Hạnh - Đức An 2</t>
  </si>
  <si>
    <t>Đường đi Đồi Chim</t>
  </si>
  <si>
    <t>Hết đất nhà ông Dương Nghiêm</t>
  </si>
  <si>
    <t>III.1</t>
  </si>
  <si>
    <t>Thị trấn Đắk Mil</t>
  </si>
  <si>
    <t>Đường Nguyễn Chí Thanh</t>
  </si>
  <si>
    <t>Hết Trường Nguyễn Tất Thành</t>
  </si>
  <si>
    <t>Trường Nguyễn Tất Thành</t>
  </si>
  <si>
    <t>Giáp ranh xã Đắk Lao</t>
  </si>
  <si>
    <t>Ngã ba Đường Hoàng Diệu</t>
  </si>
  <si>
    <t>Hết hạt Kiểm Lâm</t>
  </si>
  <si>
    <t>Hạt Kiểm Lâm</t>
  </si>
  <si>
    <t>Giáp ranh xã Đăk lao</t>
  </si>
  <si>
    <t>Hết Trường Nguyễn Chí Thanh</t>
  </si>
  <si>
    <t>Trường Nguyễn Chí Thanh</t>
  </si>
  <si>
    <t>Hết trụ sở UBND xã Đắk Lao</t>
  </si>
  <si>
    <t>Trụ sở UBND xã Đắk Lao</t>
  </si>
  <si>
    <t>Ngã ba đường Đinh Tiên Hoàng</t>
  </si>
  <si>
    <t>Hết ngã ba đường Nguyễn Khuyến</t>
  </si>
  <si>
    <t>Ngã ba đường Nguyễn Khuyến</t>
  </si>
  <si>
    <t>Hết ngã ba đường Hùng Vương đi trường cấp III (nhà Thầy Văn)</t>
  </si>
  <si>
    <t>Hết ngã ba đường Hùng Vương - Lê Duẩn</t>
  </si>
  <si>
    <t>Đường Lê Lợi</t>
  </si>
  <si>
    <t>Hết địa phận Thị trấn</t>
  </si>
  <si>
    <t>Ngã tư nhà bà Trang</t>
  </si>
  <si>
    <t>Hết địa phận thị Trấn</t>
  </si>
  <si>
    <t>Km0 (Đường Nguyễn Du)</t>
  </si>
  <si>
    <t>Km0 (Đường Nguyễn Du) +100m (Mỗi bên 100m)</t>
  </si>
  <si>
    <t>Đường N' Trang Long</t>
  </si>
  <si>
    <t>Hết nhà trẻ Hoạ My</t>
  </si>
  <si>
    <t>Nhà trẻ Hoạ My</t>
  </si>
  <si>
    <t>Đường Đi Trường Nguyễn Chí Thanh</t>
  </si>
  <si>
    <t>Đường Lý Thái Tổ</t>
  </si>
  <si>
    <t>Đường Ngô Gia Tự</t>
  </si>
  <si>
    <t>Đường Ngô Gia Tự (Nhà bà Sự)</t>
  </si>
  <si>
    <t>Đường Lê Hồng Phong</t>
  </si>
  <si>
    <t>Đường Lý Thường Kiệt</t>
  </si>
  <si>
    <t xml:space="preserve">Đường Quang Trung </t>
  </si>
  <si>
    <t>Km 0 (Đường Trần Hưng Đạo)</t>
  </si>
  <si>
    <t>Km0 +200m</t>
  </si>
  <si>
    <t>Km0 +100m</t>
  </si>
  <si>
    <t>Trên 100m</t>
  </si>
  <si>
    <t>Km0 + 400m</t>
  </si>
  <si>
    <t>Đường Trần Nhân Tông</t>
  </si>
  <si>
    <t>Đường vào chợ Thị trấn</t>
  </si>
  <si>
    <t>Hết cơ quan huyện đội</t>
  </si>
  <si>
    <t>Đường Phan Bội châu</t>
  </si>
  <si>
    <t>Trọn đường</t>
  </si>
  <si>
    <t>Km 0 (đường Lê Duẩn)</t>
  </si>
  <si>
    <t>Km0+200m</t>
  </si>
  <si>
    <t>Km0+450m</t>
  </si>
  <si>
    <t>Hết ranh giới thị trấn Đắk Mil</t>
  </si>
  <si>
    <t>Nhà ông Tấn</t>
  </si>
  <si>
    <t>Hết Bệnh Viện (Nhà ông Nam)</t>
  </si>
  <si>
    <t>Đường Lê Duẩn (Đối diện cổng trường cấp 3)</t>
  </si>
  <si>
    <t>Đường Nguyễn Trãi</t>
  </si>
  <si>
    <t>Nhà ông Liêu</t>
  </si>
  <si>
    <t>Đường Nguyễn Tất Thành (nhà ông Hùng Mai)</t>
  </si>
  <si>
    <t>Từ hoa viên</t>
  </si>
  <si>
    <t>Ngã ba đường Bà Triệu</t>
  </si>
  <si>
    <t>Hết đất nhà ông Trịnh Hùng Trang</t>
  </si>
  <si>
    <t>Đường Nơ Trang Gul</t>
  </si>
  <si>
    <t>II</t>
  </si>
  <si>
    <t>III</t>
  </si>
  <si>
    <t>IV</t>
  </si>
  <si>
    <t>HUYỆN TUY ĐỨC</t>
  </si>
  <si>
    <t>IV.1</t>
  </si>
  <si>
    <t>Xã Quảng Tân</t>
  </si>
  <si>
    <t>Tỉnh lộ 681</t>
  </si>
  <si>
    <t>- Cống nước (Hết khu dạy nghề Trường 6)</t>
  </si>
  <si>
    <t>Hết trường cấp I Phan Bội Châu</t>
  </si>
  <si>
    <t>Hết đất nhà ông Huy</t>
  </si>
  <si>
    <t>Giáp đất nhà ông Huy</t>
  </si>
  <si>
    <t>Giáp đất nhà ông Thuận</t>
  </si>
  <si>
    <t>Hết đất trung tâm trường 6</t>
  </si>
  <si>
    <t>Khu trung tâm trường 6</t>
  </si>
  <si>
    <t>Cống nước nhà bà Hường</t>
  </si>
  <si>
    <t>Giáp đất nhà Loan Hùng</t>
  </si>
  <si>
    <t>Giáp xã Đắk R'tíh</t>
  </si>
  <si>
    <t>Giáp xã Đắk Wer</t>
  </si>
  <si>
    <t>Các tuyến đường trong các thôn, bon</t>
  </si>
  <si>
    <t>Các tuyến đường thuộc bon Ja Lú B + Ja Lú A</t>
  </si>
  <si>
    <t>Các tuyến đường thuộc bon Budrông B</t>
  </si>
  <si>
    <t>Các tuyến đường thuộc bon Me Ra</t>
  </si>
  <si>
    <t>Các tuyến đường thuộc thôn 1</t>
  </si>
  <si>
    <t>Các tuyến đường thuộc thôn 3</t>
  </si>
  <si>
    <t>Các tuyến đường thuộc thôn 4</t>
  </si>
  <si>
    <t>Các tuyến đường thuộc thôn 7</t>
  </si>
  <si>
    <t>Các tuyến đường thuộc thôn 8</t>
  </si>
  <si>
    <t>Các tuyến đường thuộc thôn 9</t>
  </si>
  <si>
    <t>Các tuyến đường thuộc thôn 10</t>
  </si>
  <si>
    <t>Các tuyến đường thuộc thôn 11</t>
  </si>
  <si>
    <t>Các tuyến đường thuộc thôn Đắk Quoeng</t>
  </si>
  <si>
    <t>Các tuyến đường thuộc thôn Đắk R’tăng</t>
  </si>
  <si>
    <t>Các tuyến đường thuộc thôn Đắk Mrê</t>
  </si>
  <si>
    <t>Các tuyến đường thuộc thôn Đắk Snon</t>
  </si>
  <si>
    <t>Tuyến đường trung tâm thôn Đăk Krung</t>
  </si>
  <si>
    <t>IV.2</t>
  </si>
  <si>
    <t>Xã Đắk R'tíh</t>
  </si>
  <si>
    <t>Giáp xã Quảng Tân</t>
  </si>
  <si>
    <t>Hết đất nhà bà Nguyễn Thị Lâm</t>
  </si>
  <si>
    <t>Giáp đất nhà bà Nguyễn Thị Lâm</t>
  </si>
  <si>
    <t>Hết đất ông Phạm Hùng Hiệp</t>
  </si>
  <si>
    <t>Giáp đất ông Phạm Hùng Hiệp</t>
  </si>
  <si>
    <t>Hết đất nhà bà Nguyễn Thị Nhàn</t>
  </si>
  <si>
    <t>Giáp đất nhà bà Nguyễn Thị Nhàn</t>
  </si>
  <si>
    <t>Giáp xã Quảng Tâm</t>
  </si>
  <si>
    <t>Đến đất nhà ông Nguyễn Xuân Tuyền</t>
  </si>
  <si>
    <t>Hết đất nhà ông Điểu An</t>
  </si>
  <si>
    <t>Giáp đất nhà ông Điểu An</t>
  </si>
  <si>
    <t>Giáp Trạm Y tế mới của xã</t>
  </si>
  <si>
    <t>Trạm Y tế mới của xã</t>
  </si>
  <si>
    <t>Hết đất nhà ông Lê Văn Nhân</t>
  </si>
  <si>
    <t>Đất nhà ông Lê Văn Nhân</t>
  </si>
  <si>
    <t>Đập Đăk Liêng</t>
  </si>
  <si>
    <t>Tỉnh lộ 681 (giáp nhà máy đá)</t>
  </si>
  <si>
    <t>Giáp xã Quảng Tân (đường đi Bon Ja Lú AB)</t>
  </si>
  <si>
    <t>Giáp khu B trường 5 (Trường 1)</t>
  </si>
  <si>
    <t>Các đường liên thôn còn lại</t>
  </si>
  <si>
    <t>Đất ở của các khu dân cư còn lại</t>
  </si>
  <si>
    <t>IV.3</t>
  </si>
  <si>
    <t>Xã Đắk Ngo</t>
  </si>
  <si>
    <t>Cầu Đăk R'lấp</t>
  </si>
  <si>
    <t>Cầu đội 3 - E 720</t>
  </si>
  <si>
    <t>Cầu Đắk Nguyên</t>
  </si>
  <si>
    <t>Ngã tư Nông trường 719 (giáp nhà Thắng Sen)</t>
  </si>
  <si>
    <t>Cầu Đăk Ngo</t>
  </si>
  <si>
    <t>Cầu Đăk Loan</t>
  </si>
  <si>
    <t>Đường 719</t>
  </si>
  <si>
    <t>Đường Philte</t>
  </si>
  <si>
    <t>Hết đất nhà ông Điểu Pách</t>
  </si>
  <si>
    <t>Đường vào đội 1 E-720</t>
  </si>
  <si>
    <t>Đi vào đội 1 (1 km)</t>
  </si>
  <si>
    <t>Đường vào đội 4 E-720</t>
  </si>
  <si>
    <t>Đi vào đội 4 E 720 (xóm người Mông)</t>
  </si>
  <si>
    <t>Đường vào đội 6 E-721</t>
  </si>
  <si>
    <t>Đường vào đội 8 E-721</t>
  </si>
  <si>
    <t>Đi vào đội 8 E 720 (đến trường học)</t>
  </si>
  <si>
    <t>IV.4</t>
  </si>
  <si>
    <t>Xã Quảng Tâm</t>
  </si>
  <si>
    <t>Giáp đất nhà ông Điểu Lơm</t>
  </si>
  <si>
    <t>Nhà ông Điểu Lơm</t>
  </si>
  <si>
    <t>Giáp đất nhà bà Nguyễn Thị Nhẫn</t>
  </si>
  <si>
    <t>Giáp đất Hạt kiểm lâm</t>
  </si>
  <si>
    <t>Hết đất nhà ông Cường</t>
  </si>
  <si>
    <t>Giáp đất nhà ông Cường</t>
  </si>
  <si>
    <t>Hết đất Hạt quản lý đường bộ</t>
  </si>
  <si>
    <t>Giáp đất Hạt quản lý đường bộ</t>
  </si>
  <si>
    <t>Giáp xã Đăk Buk So</t>
  </si>
  <si>
    <t>Giáp xã Đăk Ngo</t>
  </si>
  <si>
    <t>Cầu mới (Đập đội 2)</t>
  </si>
  <si>
    <t>Hết mỏ đá</t>
  </si>
  <si>
    <t>Giáp Mỏ đá</t>
  </si>
  <si>
    <t>Giáp xã Quảng Trực</t>
  </si>
  <si>
    <t>Khu dân cư chợ nông sản</t>
  </si>
  <si>
    <t>Tất cả các trục đường</t>
  </si>
  <si>
    <t>Tỉnh lộ 681 đi Thôn 5</t>
  </si>
  <si>
    <t>IV.5</t>
  </si>
  <si>
    <t>Xã Đắk Búk So</t>
  </si>
  <si>
    <t>Hết đất nhà ông Đảm</t>
  </si>
  <si>
    <t>Hết đất bà Hậu</t>
  </si>
  <si>
    <t>Giáp đất Trung tâm Cao su</t>
  </si>
  <si>
    <t>- Đất trung tâm cao su</t>
  </si>
  <si>
    <t>Hết đất nhà ông Trung</t>
  </si>
  <si>
    <t>- Giáp đất nhà ông Trung</t>
  </si>
  <si>
    <t>Hết đất nhà ông Chính</t>
  </si>
  <si>
    <t>Giáp huyện Đăk Song</t>
  </si>
  <si>
    <t>Tỉnh lộ 686</t>
  </si>
  <si>
    <t>Cống nước nhà ông Tú</t>
  </si>
  <si>
    <t>Hết đất nhà ông Quyền</t>
  </si>
  <si>
    <t>Hết đất nhà ông Tanh (Thị Thuyền)</t>
  </si>
  <si>
    <t>Hết đất nhà ông Điểu Tỉnh</t>
  </si>
  <si>
    <t>- Giáp đất nhà ông Điểu Tỉnh</t>
  </si>
  <si>
    <t>Nhà ông Long thôn 6</t>
  </si>
  <si>
    <t>- Nhà ông Long thôn 6</t>
  </si>
  <si>
    <t>Giáp xã Đăk N'Drung</t>
  </si>
  <si>
    <t>Hết đất ông Trìu</t>
  </si>
  <si>
    <t>Nhà ông Trìu</t>
  </si>
  <si>
    <t>Đập Đăk Blung</t>
  </si>
  <si>
    <t>Đường vòng quanh sân bay</t>
  </si>
  <si>
    <t>Giáp đất nhà ông Phong</t>
  </si>
  <si>
    <t>Đất nhà ông Cường</t>
  </si>
  <si>
    <t>Đập Đắk Búk So</t>
  </si>
  <si>
    <t>Đường đi bệnh viện</t>
  </si>
  <si>
    <t>Giáp đài tưởng niệm Liệt sĩ</t>
  </si>
  <si>
    <t>Đài tưởng niệm Liệt sĩ</t>
  </si>
  <si>
    <t>Giáp đất bệnh viện huyện</t>
  </si>
  <si>
    <t>Đất bệnh viện huyện</t>
  </si>
  <si>
    <t>Hết đất nhà ông Nhậm</t>
  </si>
  <si>
    <t>Đất nhà ông Nhậm</t>
  </si>
  <si>
    <t>Hết đất nhà bà Oanh</t>
  </si>
  <si>
    <t>Đất ở của các khu dân cư còn lại khu vực thôn 2, thôn 3, thôn 4</t>
  </si>
  <si>
    <t>IV.6</t>
  </si>
  <si>
    <t>Xã Quảng Trực</t>
  </si>
  <si>
    <t>Trạm cửa khẩu Bu Prăng</t>
  </si>
  <si>
    <t>Giáp Bình Phước</t>
  </si>
  <si>
    <t>Cầu bon Bu Gia</t>
  </si>
  <si>
    <t>Hết đất nhà ông Điểu Lý</t>
  </si>
  <si>
    <t>hết đất Công ty Việt Bul</t>
  </si>
  <si>
    <t>Giáp Đắk Buk So</t>
  </si>
  <si>
    <t>Đường Liên Bon</t>
  </si>
  <si>
    <t>Đất nhà ông Trường</t>
  </si>
  <si>
    <t>Nhà ông Điểu Nhép (giáp quốc lộ 14C mới)</t>
  </si>
  <si>
    <t>giáp Quốc lộ 14C mới</t>
  </si>
  <si>
    <t>Đường vào đồn 10</t>
  </si>
  <si>
    <t>Hết đồn 10</t>
  </si>
  <si>
    <t>Đường vào Đắk Huýt</t>
  </si>
  <si>
    <t>Nhà ông Điểu Đê</t>
  </si>
  <si>
    <t>Nhà ông Điểu Trum</t>
  </si>
  <si>
    <t>Giáp đất nhà ông Trần Đăng Minh</t>
  </si>
  <si>
    <t>Đường nội bon</t>
  </si>
  <si>
    <t>Suối Đắk Ken</t>
  </si>
  <si>
    <t>Đập Đắk Huýt 1</t>
  </si>
  <si>
    <t>Các tuyến đường nội bon Bu Lum</t>
  </si>
  <si>
    <t>V</t>
  </si>
  <si>
    <t>HUYỆN ĐẮK GLONG</t>
  </si>
  <si>
    <t>V.1</t>
  </si>
  <si>
    <t>Xã Quảng Khê</t>
  </si>
  <si>
    <t>Ngã ba đường vào Bon Phi Mur</t>
  </si>
  <si>
    <t>1.3</t>
  </si>
  <si>
    <t>Cây xăng thôn 2 (Km 0) + 50 mét</t>
  </si>
  <si>
    <t>Km 0 + 200 mét</t>
  </si>
  <si>
    <t>Giáp ranh xã Đắk Nia</t>
  </si>
  <si>
    <t>Ngã ba trục đường số 8</t>
  </si>
  <si>
    <t>Ngã ba đường vào xưởng đũa (Km 0 - đường vào thôn 7)</t>
  </si>
  <si>
    <t>Km 0 + 100 mét</t>
  </si>
  <si>
    <t>Suối cây Lim</t>
  </si>
  <si>
    <t>Hướng về 2 phía 400 mét</t>
  </si>
  <si>
    <t>Km 0 + 400 mét</t>
  </si>
  <si>
    <t>Giáp ranh xã Đắk Som</t>
  </si>
  <si>
    <t>Đường số 8 (đường 45 mét, trọn đường)</t>
  </si>
  <si>
    <t>Ngã ba giao nhau giữa đường số 2 và đường số 8</t>
  </si>
  <si>
    <t>Đường số 2 (đường 33 mét, trọn đường)</t>
  </si>
  <si>
    <t>Ngã ba giao nhau giữa Quốc lộ 28 và đường số 8</t>
  </si>
  <si>
    <t>Ngã ba giao nhau giữa đường số 8 và đường số 2</t>
  </si>
  <si>
    <t>Ngã ba đường vào xưởng đũa cũ hướng đường vào thôn 7 (Km 0)</t>
  </si>
  <si>
    <t>Km 0 + 500 mét</t>
  </si>
  <si>
    <t>Ngã ba giao nhau giữa Quốc lộ 28 và đường rải nhựa vào Đập Nao Kon Đơi (Km 0)</t>
  </si>
  <si>
    <t>Hết Đập tràn Nao Kon Đơi</t>
  </si>
  <si>
    <t>Ngã ba đường vào Bệnh viện huyện (Km 0)</t>
  </si>
  <si>
    <t>Đường vào Bệnh viện huyện</t>
  </si>
  <si>
    <t>Ngã ba đường vào Bệnh viện huyện</t>
  </si>
  <si>
    <t>Bệnh viện huyện</t>
  </si>
  <si>
    <t>Ngã ba đường 135</t>
  </si>
  <si>
    <t>Km 0 + 200 m</t>
  </si>
  <si>
    <t>Đường vào khu Tái định cư Đắk Plao</t>
  </si>
  <si>
    <t>Ngã ba Đường vào khu Tái định cư Đắk Plao (Km0)</t>
  </si>
  <si>
    <t>Km 0 + 300 mét</t>
  </si>
  <si>
    <t>Bon Cây xoài</t>
  </si>
  <si>
    <t>Giáp ranh xã Đắk Plao</t>
  </si>
  <si>
    <t>Khu định cư công nhân viên chức</t>
  </si>
  <si>
    <t>Đường D2 (mặt đường rộng 6 mét)</t>
  </si>
  <si>
    <t>Đường D3 (mặt đường rộng 6 mét)</t>
  </si>
  <si>
    <t>Đường D4 (mặt đường rộng 6 mét)</t>
  </si>
  <si>
    <t>Đường N1 (mặt đường rộng 14 mét)</t>
  </si>
  <si>
    <t>Đường N2 (mặt đường rộng 6 mét)</t>
  </si>
  <si>
    <t>Đường N3 (mặt đường rộng 6 mét)</t>
  </si>
  <si>
    <t>Đường N4 (mặt đường rộng 14 mét)</t>
  </si>
  <si>
    <t>Đường N5 (mặt đường rộng 6 mét)</t>
  </si>
  <si>
    <t>Khu tái định cư B</t>
  </si>
  <si>
    <t>Đường D1 (mặt đường 1-1 rộng 17,5 mét)</t>
  </si>
  <si>
    <t>Đường D2 (mặt đường 1-1 rộng 17,5 mét)</t>
  </si>
  <si>
    <t>Đường N1 (mặt đường 2-2 rộng 9,5 mét)</t>
  </si>
  <si>
    <t>Đường N2 (mặt đường 2-2 rộng 9,5 mét)</t>
  </si>
  <si>
    <t>Đường N3 (mặt đường 2-2 rộng 9,5 mét)</t>
  </si>
  <si>
    <t>Đường N4 (mặt đường 2-2 rộng 9,5 mét)</t>
  </si>
  <si>
    <t>Giáp ranh xã Đắk Ha</t>
  </si>
  <si>
    <t>Đất ven các đường rải nhựa còn lại &gt;=3,5 mét</t>
  </si>
  <si>
    <t>Các tuyến đường bê tông ở các thôn</t>
  </si>
  <si>
    <t>Hết trường Dân tộc nội trú huyện Đắk Glong</t>
  </si>
  <si>
    <t>V.2</t>
  </si>
  <si>
    <t>Xã Quảng Sơn</t>
  </si>
  <si>
    <t>Đỉnh dốc 27</t>
  </si>
  <si>
    <t>Đỉnh dốc 27 + 100 mét</t>
  </si>
  <si>
    <t>Ngã ba đường vào Bon N'Ting (Km 0)</t>
  </si>
  <si>
    <t>Ngã ba đường đi xã Đắk Rmăng</t>
  </si>
  <si>
    <t>Km 1 + 100 mét</t>
  </si>
  <si>
    <t>Km 1 + 200 mét</t>
  </si>
  <si>
    <t>Giáp ranh huyện Krông Nô</t>
  </si>
  <si>
    <t>Đường nhựa khu đất đấu giá (trọn đường)</t>
  </si>
  <si>
    <t>Ngã ba đường nhựa vào Thôn 2 (Km 0)</t>
  </si>
  <si>
    <t>Km 0 + 100 mét hướng đường nhựa</t>
  </si>
  <si>
    <t>Ngã tư cây xăng Tân Sơn</t>
  </si>
  <si>
    <t>Ngã tư Bưu điện xã</t>
  </si>
  <si>
    <t>Nhà ông Thìn</t>
  </si>
  <si>
    <t>Ngã ba chợ Quảng Sơn (Quán cơm Hồng Anh)</t>
  </si>
  <si>
    <t>Đường đi thôn 3A</t>
  </si>
  <si>
    <t>Ngã tư chợ (Km0)</t>
  </si>
  <si>
    <t>Km 0 + 250 mét</t>
  </si>
  <si>
    <t>Trạm Y tế xã Quảng Sơn</t>
  </si>
  <si>
    <t>Ngã ba đường vào Thôn 1A</t>
  </si>
  <si>
    <t>Ngã ba đường vào Bon R'long Phe</t>
  </si>
  <si>
    <t>Ngã ba đường vào Bon R'long Phe + 100 mét (hướng đường vào thôn 1C)</t>
  </si>
  <si>
    <t>Đường vào Thôn 1C</t>
  </si>
  <si>
    <t>Trạm Y tế Công ty 53</t>
  </si>
  <si>
    <t>Xưởng đũa cũ</t>
  </si>
  <si>
    <t>Xưởng đũa cũ + 100 mét (Hướng về Đăk Rmăng)</t>
  </si>
  <si>
    <t>Giáp ranh xã Đắk Rmăng</t>
  </si>
  <si>
    <t>Hết đất Công ty Thiên Sơn</t>
  </si>
  <si>
    <t>Giáp ranh huyện Đắk Song</t>
  </si>
  <si>
    <t>Đất ở các đường rải nhựa liên thôn</t>
  </si>
  <si>
    <t>Đất ở các tuyến đường bê tông các thôn</t>
  </si>
  <si>
    <t>Đất ở các đường liên Thôn, Buôn khác cấp phối &gt;= 3,5 mét (không rải nhựa)</t>
  </si>
  <si>
    <t>Đất ở các khu vực còn lại khác</t>
  </si>
  <si>
    <t>V.3</t>
  </si>
  <si>
    <t>Xã Quảng Hòa</t>
  </si>
  <si>
    <t>Đường rải nhựa trung tâm xã</t>
  </si>
  <si>
    <t>Từ Trụ sở UBND xã (Km 0) về hai phía, mỗi phía 500 mét</t>
  </si>
  <si>
    <t>Km 0 + 500 mét (Về hướng tỉnh Lâm Đồng)</t>
  </si>
  <si>
    <t>Km 0 + 500 mét (Về hướng xã Quảng Sơn)</t>
  </si>
  <si>
    <t>Giáp ranh xã Quảng Sơn</t>
  </si>
  <si>
    <t>V.4</t>
  </si>
  <si>
    <t>Xã Đắk Ha</t>
  </si>
  <si>
    <t>Ngã ba đường vào trạm Y tế xã</t>
  </si>
  <si>
    <t>Đường Đắk Ha, Quảng Khê</t>
  </si>
  <si>
    <t>Giáp ranh xã Quảng Khê</t>
  </si>
  <si>
    <t>V.5</t>
  </si>
  <si>
    <t>Xã Đắk R'Măng</t>
  </si>
  <si>
    <t>Từ Trụ sở UBND xã về hai phía, mỗi phía 500 mét</t>
  </si>
  <si>
    <t>km 0 +500 m</t>
  </si>
  <si>
    <t>Đường UBND xã +500 m (phía đông)</t>
  </si>
  <si>
    <t>Đất ở các khu vực còn lại</t>
  </si>
  <si>
    <t>V.6</t>
  </si>
  <si>
    <t>Xã Đắk Som</t>
  </si>
  <si>
    <t>Km 0 (Cổng trường tiểu học Nguyễn Văn Trỗi về 2 phía, mỗi phía 500 m)</t>
  </si>
  <si>
    <t>Km 0 + 500 m (hướng về Quảng Khê)</t>
  </si>
  <si>
    <t>Ngã ba đường vào Bon B'Sréa</t>
  </si>
  <si>
    <t>Ngã ba đường đi Đắk Nang</t>
  </si>
  <si>
    <t>Chân Đập Bon B'Sréa</t>
  </si>
  <si>
    <t>Khu dân cư thôn 1 Đắk Nang</t>
  </si>
  <si>
    <t>Các trục đường nhựa khác &gt;=3,5 mét còn lại</t>
  </si>
  <si>
    <t>Đất ở các đường liên Thôn cấp phối mặt đường &gt;= 3,5 m</t>
  </si>
  <si>
    <t>V.7</t>
  </si>
  <si>
    <t>Đất ở các tuyến đường liên thôn cấp phối &gt;=3,5m</t>
  </si>
  <si>
    <t>VI</t>
  </si>
  <si>
    <t>HUYỆN ĐẮK SONG</t>
  </si>
  <si>
    <t>VI.1</t>
  </si>
  <si>
    <t>Thị trấn Đức An</t>
  </si>
  <si>
    <t>l</t>
  </si>
  <si>
    <t>Ranh giới thị trấn và xã Nam Bình</t>
  </si>
  <si>
    <t>Cổng huyện đội</t>
  </si>
  <si>
    <t>- Phía đông (trái)</t>
  </si>
  <si>
    <t>- Phía tây (phải)</t>
  </si>
  <si>
    <t>Cổng Huyện đội</t>
  </si>
  <si>
    <t>Dịch vụ công</t>
  </si>
  <si>
    <t>Hết trụ sở Ngân hàng nông nghiệp</t>
  </si>
  <si>
    <t>Đường vào xã Thuận Hà (Kiểm lâm)</t>
  </si>
  <si>
    <t>Đường vào Thuận Hà (Kiểm lâm)</t>
  </si>
  <si>
    <t>Km 809</t>
  </si>
  <si>
    <t>Giáp ranh giới xã Nâm N'Jang</t>
  </si>
  <si>
    <t>Đường xuống đập Đắk Rlong</t>
  </si>
  <si>
    <t>Ngã ba nhà ông Lê Văn Quyền</t>
  </si>
  <si>
    <t>Xuống Đập Đắk Rlong</t>
  </si>
  <si>
    <t>Đường hành chính</t>
  </si>
  <si>
    <t>Đường khu hành chính</t>
  </si>
  <si>
    <t>Ranh giới xã Đắk N'Drung</t>
  </si>
  <si>
    <t>Đường vào thôn 6 (Ma Nham - Trung tâm y tế)</t>
  </si>
  <si>
    <t>Bệnh viện</t>
  </si>
  <si>
    <t>Ranh giới xã Nam Bình</t>
  </si>
  <si>
    <t>Khu tái định cư (trước cổng huyện đội) các trục đường chính</t>
  </si>
  <si>
    <t>Khu tái định cư (sau cổng huyện đội) các trục đường chính</t>
  </si>
  <si>
    <t>Đường số 2 sau UBND thị trấn Đức An</t>
  </si>
  <si>
    <t>Đường đi xã Thuận Hà</t>
  </si>
  <si>
    <t>Hết sân bóng Phương Loan</t>
  </si>
  <si>
    <t>Đường vào Đài phát thanh và truyền hình</t>
  </si>
  <si>
    <t>Đoạn đường còn lại của đường vào Đài phát thanh truyền hình</t>
  </si>
  <si>
    <t>Khu dân cư phía Nam sát UBND thị trấn Đức An</t>
  </si>
  <si>
    <t>Đường vào khu nhà công vụ giáo viên</t>
  </si>
  <si>
    <t>Nhà ông Đoàn Thế Dự</t>
  </si>
  <si>
    <t>Đường vào xưởng cưa nhà ông Vũ Duy Bình</t>
  </si>
  <si>
    <t>Xưởng cưa nhà ông Vũ Duy Bình</t>
  </si>
  <si>
    <t>Ranh giới thị trấn</t>
  </si>
  <si>
    <t>Đường nối</t>
  </si>
  <si>
    <t>Trường Tiểu học Chu Văn An</t>
  </si>
  <si>
    <t>Đường vào khối dân vận</t>
  </si>
  <si>
    <t>Nhà ông Vũ Mạnh Đính</t>
  </si>
  <si>
    <t>Đường vành đai phía Tây huyện Đắk Song</t>
  </si>
  <si>
    <t>Đường vành đai phía Đông huyện Đắk Song</t>
  </si>
  <si>
    <t>Xã Thuận Hà</t>
  </si>
  <si>
    <t>Đường Quốc lộ 14C</t>
  </si>
  <si>
    <t>Cầu Đầm Giỏ</t>
  </si>
  <si>
    <t>Trường Vừa A Dính</t>
  </si>
  <si>
    <t>Ranh giới bản Đăk Thốt</t>
  </si>
  <si>
    <t>Giáp ranh giới xã Đắk N'Drung</t>
  </si>
  <si>
    <t>Trường Hoa Ban</t>
  </si>
  <si>
    <t>Ranh giới bản Đầm Giỏ</t>
  </si>
  <si>
    <t>Ranh giới xã Đắk Búk So</t>
  </si>
  <si>
    <t>Đất ở khu dân cư ven trục đường chính thôn 2, 3, 4, 5, 6, 7, 8, Đầm Giỏ và bản Đắk Thốt</t>
  </si>
  <si>
    <t>Xã Trường Xuân</t>
  </si>
  <si>
    <t>Đường Quốc lộ 14</t>
  </si>
  <si>
    <t>Ranh giới xã Nâm N’Jang</t>
  </si>
  <si>
    <t>Ranh giới xã Quảng Thành - Gia Nghĩa</t>
  </si>
  <si>
    <t>Ngã ba nhà bà Phạm Thị Hoa</t>
  </si>
  <si>
    <t>Nhà ông Huyên</t>
  </si>
  <si>
    <t>Nhà ông Lê Xuân Thọ</t>
  </si>
  <si>
    <t>Ngã ba Bon Bu N'Jang nhà bà Lý Trọng đi hướng Cầu Xây đến nhà ông Hào</t>
  </si>
  <si>
    <t>Ngã ba Bon Bu N'Jang nhà bà Lý Trọng đi hướng Bon Bu Bơ Đắk Nông đến nhà văn hóa Bon Bu Bơ Đắk Nông</t>
  </si>
  <si>
    <t>Xã Đắk N'Drung</t>
  </si>
  <si>
    <t>Hết trường Lý Thường Kiệt</t>
  </si>
  <si>
    <t>Trường Lý Thường Kiệt</t>
  </si>
  <si>
    <t xml:space="preserve">Hết trường cấp III </t>
  </si>
  <si>
    <t>Đường liên xã Đắk N'Drung - Thuận Hà</t>
  </si>
  <si>
    <t>Ranh giới xã Thuận Hà</t>
  </si>
  <si>
    <t>Đường tỉnh lộ 686</t>
  </si>
  <si>
    <t>Hết nhà thờ Bu Roá</t>
  </si>
  <si>
    <t>Hết nhà thờ Bu Róa</t>
  </si>
  <si>
    <t>Hội trường thôn 7</t>
  </si>
  <si>
    <t>Hết bưu điện</t>
  </si>
  <si>
    <t>Đường đi thôn 7</t>
  </si>
  <si>
    <t>Trạm y tế</t>
  </si>
  <si>
    <t>Ngã ba nhà Hiền Loan</t>
  </si>
  <si>
    <t>Xã Thuận Hạnh</t>
  </si>
  <si>
    <t>Ranh giới huyện Đắk Mil</t>
  </si>
  <si>
    <t>Đường vào đồn 765</t>
  </si>
  <si>
    <t>Đường vào UBND xã</t>
  </si>
  <si>
    <t>Cầu thôn Thuận Lợi - Thuận Tình</t>
  </si>
  <si>
    <t>Đường vào nhà thờ Bình Hà</t>
  </si>
  <si>
    <t>Cầu nhà ông Trần Văn Sỹ</t>
  </si>
  <si>
    <t>Đất ở ven trục đường chính các thôn</t>
  </si>
  <si>
    <t>Xã Đắk Mol</t>
  </si>
  <si>
    <t>Đường Tỉnh lộ 682</t>
  </si>
  <si>
    <t>Cống nhà bà Xuyến thôn Đắk Sơn 1</t>
  </si>
  <si>
    <t>Cổng văn hóa thôn Đắk Sơn 1</t>
  </si>
  <si>
    <t>Hết đường vòng thôn Đắk Sơn 1</t>
  </si>
  <si>
    <t>Giáp thôn Đắk Sơn 2 - Đắk Hòa</t>
  </si>
  <si>
    <t>Giáp ranh giới xã Đắk Sắk</t>
  </si>
  <si>
    <t>Nhà ông Nguyễn Trường Sơn thôn 4</t>
  </si>
  <si>
    <t>Hết thôn Hà Nam Ninh</t>
  </si>
  <si>
    <t>Đường đi E29</t>
  </si>
  <si>
    <t>Cầu Bon Jary</t>
  </si>
  <si>
    <t>Cổng văn hóa thôn Hà Nam Ninh</t>
  </si>
  <si>
    <t>Trường tiểu học Trần Bội Cơ</t>
  </si>
  <si>
    <t>Nhà ông Trần Phong Tỏa thôn E29.1</t>
  </si>
  <si>
    <t>Đoạn đường còn lại</t>
  </si>
  <si>
    <t>Xã Đắk Hòa</t>
  </si>
  <si>
    <t>Km 0 (đập nước)</t>
  </si>
  <si>
    <t>Ranh giới thôn rừng lạnh</t>
  </si>
  <si>
    <t>Giáp tỉnh lộ 682</t>
  </si>
  <si>
    <t>Giáp tỉnh lộ 682 (cầu khỉ)</t>
  </si>
  <si>
    <t xml:space="preserve">Hết đất ông Cao Tiến Đạt </t>
  </si>
  <si>
    <t>Xã Nâm N'Jang</t>
  </si>
  <si>
    <t>Ranh giới thị trấn Đức An</t>
  </si>
  <si>
    <t>Giáp ranh giới xã Trường Xuân</t>
  </si>
  <si>
    <t>Đường vào thủy điện</t>
  </si>
  <si>
    <t>Hết Trường Nguyễn Văn Trỗi</t>
  </si>
  <si>
    <t>Chùa Hoa Quang</t>
  </si>
  <si>
    <t>Hết trường mẫu giáo thôn 1</t>
  </si>
  <si>
    <t>Đập nước (ranh giới xã Đắk N'Drung)</t>
  </si>
  <si>
    <t>Lâm trường Đắk N’Tao</t>
  </si>
  <si>
    <t>Lâm trường Đắk N'Tao</t>
  </si>
  <si>
    <t>Đường liên xã Nâm N'Jang - Đắk N'Drung</t>
  </si>
  <si>
    <t>Tỉnh lộ 686 (cầu Thác)</t>
  </si>
  <si>
    <t>Tỉnh lộ 686 (cổng văn hóa thôn 3)</t>
  </si>
  <si>
    <t>Hết nhà mẫu giáo thôn 3</t>
  </si>
  <si>
    <t>Đất ở khu vực còn lại các thôn (15 thôn)</t>
  </si>
  <si>
    <t>Xã Nam Bình</t>
  </si>
  <si>
    <t>Giáp ranh giới xã Thuận Hạnh</t>
  </si>
  <si>
    <t>Cống thoát nước nhà ông Nguyễn Văn Tùng</t>
  </si>
  <si>
    <t>Điều chỉnh tuyến, giá</t>
  </si>
  <si>
    <t>Hết trụ sở đoàn 505</t>
  </si>
  <si>
    <t>Giáp ranh giới thị trấn Đức An</t>
  </si>
  <si>
    <t>Km 0 + 450 m</t>
  </si>
  <si>
    <t>Cầu Thuận Hà</t>
  </si>
  <si>
    <t>Hết cây xăng Cường Thảo</t>
  </si>
  <si>
    <t>Hết ranh giới xã Nam Bình</t>
  </si>
  <si>
    <t>Cộng thêm 250 m</t>
  </si>
  <si>
    <t>Các trục đường của khu dân cư Thôn 10 + Thôn 11</t>
  </si>
  <si>
    <t>VII</t>
  </si>
  <si>
    <t>HUYỆN CƯ JÚT</t>
  </si>
  <si>
    <t>VII.1</t>
  </si>
  <si>
    <t>Cửa hàng xe máy Bảo Long</t>
  </si>
  <si>
    <t>Hết cửa hàng xe máy Lai Hương</t>
  </si>
  <si>
    <t>Hết cửa hàng xe máy Gia Vạn Lợi</t>
  </si>
  <si>
    <t>Giáp ranh xã Tâm Thắng</t>
  </si>
  <si>
    <t>Cống nhà ông Trị (Km0 + 110m)</t>
  </si>
  <si>
    <t>Cống vào bãi cát</t>
  </si>
  <si>
    <t>Đường Nguyễn Du (vào thác Trinh Nữ)</t>
  </si>
  <si>
    <t>Km 0 + 800m</t>
  </si>
  <si>
    <t>Cổng thác Trinh Nữ</t>
  </si>
  <si>
    <t>Đường sinh thái</t>
  </si>
  <si>
    <t>Đường Hai Bà Trưng (vào khối 6)</t>
  </si>
  <si>
    <t>Km 0 +130m</t>
  </si>
  <si>
    <t>Hết nhà thờ từ đường họ Phạm</t>
  </si>
  <si>
    <t>Đường Nguyễn Văn Linh (đường đi Nam Dong)</t>
  </si>
  <si>
    <t>Hết trường tiểu học Trần Phú</t>
  </si>
  <si>
    <t>Đường Phan Chu Trinh (đường Tấn Hải)</t>
  </si>
  <si>
    <t>Đường Phạm Văn Đồng (Khu phố chợ)</t>
  </si>
  <si>
    <t>Đường Ngô Quyền (Vào Trung tâm Chính trị)</t>
  </si>
  <si>
    <t>Ngã tư đường Y Ngông-Lê Quý Đôn</t>
  </si>
  <si>
    <t>Đường Lê Lợi (Đường Lê Lợi)</t>
  </si>
  <si>
    <t>Đường Lê Hồng Phong (Đường vành đai)</t>
  </si>
  <si>
    <t>Giáp cầu</t>
  </si>
  <si>
    <t>Nhà máy điều (Cổng chính)</t>
  </si>
  <si>
    <t>Nhà máy điều (Cổng phụ)</t>
  </si>
  <si>
    <t>Đường Lê Quý Đôn (Tuyến 2 Bon U2)</t>
  </si>
  <si>
    <t>Ngã tư giáp đường Y Ngông</t>
  </si>
  <si>
    <t>Đường Y Ngông (Tuyến 2 Bon U2)</t>
  </si>
  <si>
    <t>Đường Nơ Trang Gưr (Tuyến 2 bon U2)</t>
  </si>
  <si>
    <t>Đường Bà Triệu (Đường vào khối 4)</t>
  </si>
  <si>
    <t>Đường Nguyễn Đình Chiểu (Cạnh Chùa Huệ Đức)</t>
  </si>
  <si>
    <t>Đường Nguyễn Chí Thanh (Cạnh Kiểm lâm)</t>
  </si>
  <si>
    <t>Km 0 Nguyễn Văn Linh</t>
  </si>
  <si>
    <t>Đường Y Bí Alêô (Tuyến 2 bon U3)</t>
  </si>
  <si>
    <t>Đường đi thôn 4, 5 xã Tâm Thắng</t>
  </si>
  <si>
    <t xml:space="preserve">Đường Nguyễn Thị Minh Khai </t>
  </si>
  <si>
    <t>Giáp đường Lê Hồng Phong</t>
  </si>
  <si>
    <t>Giáp đường Phan Chu Trinh</t>
  </si>
  <si>
    <t>Khu trung tâm thị trấn</t>
  </si>
  <si>
    <t>Ngoài trung tâm thị trấn</t>
  </si>
  <si>
    <t>Xã Cư K'Nia</t>
  </si>
  <si>
    <t>Đường trục chính</t>
  </si>
  <si>
    <t>Giáp ranh xã Trúc Sơn</t>
  </si>
  <si>
    <t>Cổng Văn hóa thôn 1</t>
  </si>
  <si>
    <t>Nhà ông Tặng</t>
  </si>
  <si>
    <t>Hết đất nhà ông Tại</t>
  </si>
  <si>
    <t>Ngã ba nhà ông Thịnh</t>
  </si>
  <si>
    <t>Trường Chu Văn An</t>
  </si>
  <si>
    <t xml:space="preserve">Bổ sung </t>
  </si>
  <si>
    <t>Cổng Văn hóa thôn 2</t>
  </si>
  <si>
    <t>Trụ sở UBND xã</t>
  </si>
  <si>
    <t>Ngã ba nhà ông Nhàn</t>
  </si>
  <si>
    <t>Đường vào thôn 9, 10</t>
  </si>
  <si>
    <t>Đường vào thôn 5, thôn 6</t>
  </si>
  <si>
    <t>Ngã ba nhà ông Nhàn + 100m</t>
  </si>
  <si>
    <t>Ngã ba công trình nước sạch</t>
  </si>
  <si>
    <t>Trục đường chính</t>
  </si>
  <si>
    <t>Giáp ranh Nam Dong</t>
  </si>
  <si>
    <t>Cầu thôn 2</t>
  </si>
  <si>
    <t>Cách tim cổng chợ 200m</t>
  </si>
  <si>
    <t>Tim cổng chợ về hai phía, mỗi phía 200m</t>
  </si>
  <si>
    <t>Ranh giới thôn 5, thôn 6</t>
  </si>
  <si>
    <t>Cách cổng UBND xã 500m</t>
  </si>
  <si>
    <t>Cổng UBND xã về hai phía mỗi phía 500m</t>
  </si>
  <si>
    <t>Cách ngã tư thôn 14, 15 trừ 200m</t>
  </si>
  <si>
    <t>Cách ngã tư thôn 14, thôn 15 về ba phía mỗi phía 200m</t>
  </si>
  <si>
    <t>Cách ngã tư thôn 14, 15 cộng 200m</t>
  </si>
  <si>
    <t>Đường UBND xã đi Quán Lý</t>
  </si>
  <si>
    <t>Ngã ba nhà Ông Hoà</t>
  </si>
  <si>
    <t>Ngã tư thôn 14, 15</t>
  </si>
  <si>
    <t>Cầu thôn 15</t>
  </si>
  <si>
    <t>Cầu 15</t>
  </si>
  <si>
    <t>Cầu Suối Kiều</t>
  </si>
  <si>
    <t>Đường đi Quán Lý</t>
  </si>
  <si>
    <t>Km 0 (UBND xã)</t>
  </si>
  <si>
    <t>Cách ngã ba Quán Lý trừ 100m</t>
  </si>
  <si>
    <t>Từ ngã ba Quán Lý + 100m</t>
  </si>
  <si>
    <t>Giáp ranh xã Nam Dong</t>
  </si>
  <si>
    <t>Đường đi CưKnia</t>
  </si>
  <si>
    <t>Ngã ba chợ (Nhà ông Thắng)</t>
  </si>
  <si>
    <t>Đường đi lòng hồ</t>
  </si>
  <si>
    <t>Ngã ba thôn 10</t>
  </si>
  <si>
    <t>Cầu thôn 11</t>
  </si>
  <si>
    <t>Bờ đập lòng hồ</t>
  </si>
  <si>
    <t>Hết thôn 20</t>
  </si>
  <si>
    <t>Đường đi thôn 17</t>
  </si>
  <si>
    <t>Ngã hai thôn 16 (Nhà ông Lâm)</t>
  </si>
  <si>
    <t>Giáp ranh xã Đắk Wil</t>
  </si>
  <si>
    <t>Đường đi thôn 19</t>
  </si>
  <si>
    <t>Ngã ba C4 (Nhà ông Định)</t>
  </si>
  <si>
    <t>Trường học thôn 19</t>
  </si>
  <si>
    <t>Xã Đắk Wil</t>
  </si>
  <si>
    <t>Trục đường chính (Đường nhựa)</t>
  </si>
  <si>
    <t>Trường Tiểu học Lê Quý Đôn</t>
  </si>
  <si>
    <t>Cách ngã ba (Nhà ông Dục - 50m)</t>
  </si>
  <si>
    <t>Cách ngã ba nhà ông Dục + 50m</t>
  </si>
  <si>
    <t>Giáp ranh xã EaPô</t>
  </si>
  <si>
    <t>Ngã ba nhà ông Dục</t>
  </si>
  <si>
    <t>Ngã ba nhà ông Dục + 200m</t>
  </si>
  <si>
    <t>Hết nhã 6</t>
  </si>
  <si>
    <t>Bưu điện Văn hóa xã</t>
  </si>
  <si>
    <t>Ngã ba nhà ông Thạch</t>
  </si>
  <si>
    <t>Hết thôn 9</t>
  </si>
  <si>
    <t>Ngã ba chợ</t>
  </si>
  <si>
    <t>Ngã ba thôn Hà Thông, Thái Học</t>
  </si>
  <si>
    <t>Giáp ĐăkDrông</t>
  </si>
  <si>
    <t>Ngã ba ông Đề</t>
  </si>
  <si>
    <t>Giáp xã Nam Dong</t>
  </si>
  <si>
    <t>Ngã ba ông Tư</t>
  </si>
  <si>
    <t>Hết cổng trường cấp 3</t>
  </si>
  <si>
    <t>Đất ở khu dân cư các trục đường xương cá chính vào thôn, buôn</t>
  </si>
  <si>
    <t>Xã Ea Pô</t>
  </si>
  <si>
    <t>Ranh giới xã Nam Dong</t>
  </si>
  <si>
    <t>Ngã tư thôn Thanh Tâm (ngã tư chợ Ea Pô) trừ (-) 150m</t>
  </si>
  <si>
    <t>Ngã ba Trạm xá xã</t>
  </si>
  <si>
    <t>Ngã ba thôn Tân Sơn</t>
  </si>
  <si>
    <t>Ranh giới xã ĐăkWil</t>
  </si>
  <si>
    <t>Trục đường chính (Đường đất, đường đi Buôn Nui)</t>
  </si>
  <si>
    <t>Ngã tư thôn Thanh Tâm</t>
  </si>
  <si>
    <t>Ngã ba nhà ông Lộc</t>
  </si>
  <si>
    <t>Đường đi Buôn Nui (Ngã ba cây mít)</t>
  </si>
  <si>
    <t>Đường trục chính đi thôn Buôn Nui (Nam Dong đi Buôn Nui)</t>
  </si>
  <si>
    <t>Mốc địa giới ba mặt bờ sông</t>
  </si>
  <si>
    <t>Đường đi thôn Trung Sơn</t>
  </si>
  <si>
    <t>Ngã tư thôn Trung Sơn</t>
  </si>
  <si>
    <t>Ngã ba nhà ông Tuất</t>
  </si>
  <si>
    <t>Đường đi thác Linda</t>
  </si>
  <si>
    <t>Ngã ba trạm y tế xã (Thôn 4)</t>
  </si>
  <si>
    <t>Ngã ba thôn Phú Sơn</t>
  </si>
  <si>
    <t>Đường đi thôn Nam Tiến</t>
  </si>
  <si>
    <t>Đường Thanh Xuân đi thôn Tân Tiến</t>
  </si>
  <si>
    <t>Ngã tư Tân Tiến (Km0 đường đi Đắk Win)</t>
  </si>
  <si>
    <t>Đường đi thôn Hợp Thành</t>
  </si>
  <si>
    <t>Ngã ba thôn Hợp Thành</t>
  </si>
  <si>
    <t>Hết nhà ông Nghiệp</t>
  </si>
  <si>
    <t>Từ nhà ông Tài</t>
  </si>
  <si>
    <t>Đường vào khu ba tầng</t>
  </si>
  <si>
    <t>Đường đi thôn Thanh Xuân</t>
  </si>
  <si>
    <t>Km 0 (Ngã tư thôn Thanh Tâm (Ngã tư chợ)</t>
  </si>
  <si>
    <t>Km 0 + 150m (Nhà ông Chất)</t>
  </si>
  <si>
    <t>Hết khu dân cư</t>
  </si>
  <si>
    <t>Từ ngã tư Phú Sơn</t>
  </si>
  <si>
    <t>Ngã ba nhà ông Đậu</t>
  </si>
  <si>
    <t>Khu Tái định cư Cồn Dầu</t>
  </si>
  <si>
    <t>Xã Nam Dong</t>
  </si>
  <si>
    <t>Các trục đường chính</t>
  </si>
  <si>
    <t>Cầu sắt (Giáp ranh Tâm Thắng)</t>
  </si>
  <si>
    <t>Cách Ngã ba nhà ông Thái - 100m</t>
  </si>
  <si>
    <t>Ngã ba nhà bà Chín -100m</t>
  </si>
  <si>
    <t>Ngã ba nhà ông Nghiệp-50m</t>
  </si>
  <si>
    <t>Ngã ba Khánh Bạc - 50m</t>
  </si>
  <si>
    <t>Ngã ba Khánh Bạc -50m</t>
  </si>
  <si>
    <t>Ngã ba thôn 5 (Nhà ông Khoán) -50m</t>
  </si>
  <si>
    <t>Ngã ba thôn 3 (Nhà ông Lai)+50m</t>
  </si>
  <si>
    <t>Ngã tư Minh Ánh-50m</t>
  </si>
  <si>
    <t>Ngã ba phân trường thôn 1 - 50m</t>
  </si>
  <si>
    <t>Đường đi buôn Tia</t>
  </si>
  <si>
    <t>Ngã ba nhà ông Thái - 100m</t>
  </si>
  <si>
    <t>Ngã tư Đức Lợi</t>
  </si>
  <si>
    <t>Đường đi Đắk Drông (A)</t>
  </si>
  <si>
    <t>Km 0 (ngã ba Khánh Bạc)</t>
  </si>
  <si>
    <t>Ngã tư tuyến 2 thôn 10, thôn 6</t>
  </si>
  <si>
    <t>Đường đi Đắk Drông (B)</t>
  </si>
  <si>
    <t>Km 0 (Ngã ba nhà ông Khoán)</t>
  </si>
  <si>
    <t>Ngã ba tuyến 2 thôn 6</t>
  </si>
  <si>
    <t>Hết khu dân cư thôn 5</t>
  </si>
  <si>
    <t>Đường đi xã Tâm Thắng</t>
  </si>
  <si>
    <t>Ngã tư chợ Nam Dong</t>
  </si>
  <si>
    <t>Nhà ông Chiểu</t>
  </si>
  <si>
    <t>Cổng vào chùa Phước Sơn</t>
  </si>
  <si>
    <t>Ngã ba tuyến 2 thôn Trung Tâm</t>
  </si>
  <si>
    <t>Ngã ba nhà ông Quýnh+50m</t>
  </si>
  <si>
    <t>Ngã ba nhà ông Quýnh+50 m</t>
  </si>
  <si>
    <t>Hết đường thôn 4</t>
  </si>
  <si>
    <t>Đường vào Trường Tiểu học Lương Thế Vinh</t>
  </si>
  <si>
    <t>Ngã ba thôn ba (Nhà ông Lai)</t>
  </si>
  <si>
    <t>Cổng trường Tiểu học Lương Thế Vinh</t>
  </si>
  <si>
    <t>Ngã ba nhà ông Sơn</t>
  </si>
  <si>
    <t>Ngã ba nhà ông Chiến thôn 2</t>
  </si>
  <si>
    <t>Nhà ông Hoè</t>
  </si>
  <si>
    <t>Đường đi Thác Drayling</t>
  </si>
  <si>
    <t>Ngã tư Minh Ánh</t>
  </si>
  <si>
    <t>Ngã ba nhà ông Nhạ</t>
  </si>
  <si>
    <t>Cầu ông Thái</t>
  </si>
  <si>
    <t>Buôn Nui</t>
  </si>
  <si>
    <t>Ngã ba ông Nhạ</t>
  </si>
  <si>
    <t>Ngã ba nhà ông Nhân</t>
  </si>
  <si>
    <t>Toàn bộ tuyến hai thôn 6</t>
  </si>
  <si>
    <t>Toàn bộ tuyến hai thôn 10</t>
  </si>
  <si>
    <t>Toàn bộ tuyến hai thôn 13</t>
  </si>
  <si>
    <t>Đường đi thôn 12</t>
  </si>
  <si>
    <t>Cổng chùa Phước Sơn</t>
  </si>
  <si>
    <t>Ngã ba vườn điều</t>
  </si>
  <si>
    <t>Giáp ranh xã Ea Pô</t>
  </si>
  <si>
    <t>Toàn bộ tuyến 2 thôn 1, thôn 7, thôn 8, thôn 9, thôn Tân Ninh</t>
  </si>
  <si>
    <t>Đất ở khu dân cư các trục đường xương cá, thôn buôn</t>
  </si>
  <si>
    <t>Cầu sắt</t>
  </si>
  <si>
    <t>Ngã ba Khánh Bạc</t>
  </si>
  <si>
    <t>Đường vào UBND xã mới</t>
  </si>
  <si>
    <t>UBND xã + 400m</t>
  </si>
  <si>
    <t>Đường từ UBND xã mới đi trục đường chính</t>
  </si>
  <si>
    <t>Nhà ông Phạm Văn Hùng</t>
  </si>
  <si>
    <t>Xã Tâm Thắng</t>
  </si>
  <si>
    <t>Ngã ba Tấn Hải (Giáp thị trấn)</t>
  </si>
  <si>
    <t>Ngã ba Khu công Nghiệp Tâm Thắng</t>
  </si>
  <si>
    <t>Cầu 14</t>
  </si>
  <si>
    <t>Đường đi Nam Dong</t>
  </si>
  <si>
    <t>Ngã ba hết thôn 9</t>
  </si>
  <si>
    <t>Cầu sắt (Giáp ranh Nam Dong)</t>
  </si>
  <si>
    <t>Đường vào nhà máy đường</t>
  </si>
  <si>
    <t>Suối hương</t>
  </si>
  <si>
    <t>Ngã tư buôn Ea Pô</t>
  </si>
  <si>
    <t>Đường bê tông thôn 10</t>
  </si>
  <si>
    <t>Ngã ba thôn 09</t>
  </si>
  <si>
    <t>Ngã tư nhà ông Hải</t>
  </si>
  <si>
    <t xml:space="preserve">Liên thôn </t>
  </si>
  <si>
    <t>Ngã ba nhà ông Đại (Giáp thị trấn)</t>
  </si>
  <si>
    <t>Ngã ba hồ câu Đồng Xanh</t>
  </si>
  <si>
    <t>Cầu nhà ông Chính</t>
  </si>
  <si>
    <t>Ngã ba nhà ông Cường</t>
  </si>
  <si>
    <t>Giáp suối hương (khu bộ đội)</t>
  </si>
  <si>
    <t>Đường Buôn Nui</t>
  </si>
  <si>
    <t>Ngã tư nhà ông Việt</t>
  </si>
  <si>
    <t>Đường thôn 6</t>
  </si>
  <si>
    <t>Cầu nhà ông Thản</t>
  </si>
  <si>
    <t>Đường thôn 12</t>
  </si>
  <si>
    <t>Nhà ông Soát</t>
  </si>
  <si>
    <t>Đường Tấn Hải đi Buôn Trum</t>
  </si>
  <si>
    <t>Ngã ba nhà ông Hưng</t>
  </si>
  <si>
    <t>Xã Trúc Sơn</t>
  </si>
  <si>
    <t>Cổng Công ty Tân Phát</t>
  </si>
  <si>
    <t>Chân dốc Cổng trời</t>
  </si>
  <si>
    <t>HUYỆN KRÔNG NÔ</t>
  </si>
  <si>
    <t>Thị trấn Đắk Mâm</t>
  </si>
  <si>
    <t>Ngã tư Bùng binh</t>
  </si>
  <si>
    <t>ĐC giá đất</t>
  </si>
  <si>
    <t>Đường đi Buôn Choah</t>
  </si>
  <si>
    <t>Giáp ranh xã Đắk Drô</t>
  </si>
  <si>
    <t>Đường Nơ Trang Lơng</t>
  </si>
  <si>
    <t>Ngã Tư bùng binh</t>
  </si>
  <si>
    <t>Đến hết đường 01 chiều giáp nhà ông Trần Văn Bình</t>
  </si>
  <si>
    <t>Đến Cầu Đỏ</t>
  </si>
  <si>
    <t>Cầu Đỏ (thôn Đắk Hà)</t>
  </si>
  <si>
    <t>Hướng đi xã Nam Xuân + 300m</t>
  </si>
  <si>
    <t>Cầu cháy</t>
  </si>
  <si>
    <t>Đường đi vào Mỏ đá</t>
  </si>
  <si>
    <t>Giáp ranh xã Tân Thành</t>
  </si>
  <si>
    <t>Chu Văn An+ Lê Thánh Tông</t>
  </si>
  <si>
    <t>Hết nhà ông Nguyễn Văn Lộc</t>
  </si>
  <si>
    <t>Giáp đường Quang Trung (giáp nhà ông Nguyễn Văn Lộc)</t>
  </si>
  <si>
    <t>Hết nhà ông Nguyễn Văn Thuyên</t>
  </si>
  <si>
    <t>Đường Trường Chinh</t>
  </si>
  <si>
    <t>Giáp đường Huỳnh Thúc Kháng (giáp nhà ông Nguyễn Văn Thuyên)</t>
  </si>
  <si>
    <t>Hết nhà ông Nguyễn Văn Đức tổ dân phố 3</t>
  </si>
  <si>
    <t>Đường N7</t>
  </si>
  <si>
    <t>Ngã tư tổ dân phố 3</t>
  </si>
  <si>
    <t>Tổ dân phố số 3 (giáp đường nhựa)</t>
  </si>
  <si>
    <t>Đi đài truyền thanh huyện</t>
  </si>
  <si>
    <t>Đường Phạm Văn Đồng</t>
  </si>
  <si>
    <t>Đi tổ dân số 3</t>
  </si>
  <si>
    <t>Đường Nguyễn Văn Linh</t>
  </si>
  <si>
    <t>Đầu đường Nguyễn Văn Linh</t>
  </si>
  <si>
    <t>Đến ngã ba nhà ông Lương Văn Soạn</t>
  </si>
  <si>
    <t>Đường Nguyễn Hữu Thọ</t>
  </si>
  <si>
    <t>Đất ở các trục đường nhựa khu trung tâm Thị trấn</t>
  </si>
  <si>
    <t>Đất ở các ven trục đường còn lại của khu Trung tâm Thị trấn</t>
  </si>
  <si>
    <t>Các tuyến đường bê tông còn lại khu trung tâm thị trấn chưa có tên đường</t>
  </si>
  <si>
    <t>Các tuyến đường bê tông ngoài khu trung tâm thị trấn Đắk Mâm</t>
  </si>
  <si>
    <t>Đinh Tiên Hoàng</t>
  </si>
  <si>
    <t>Đất ở thôn Đắk Tân và thôn Đắk Hưng</t>
  </si>
  <si>
    <t>Xã Tân Thành</t>
  </si>
  <si>
    <t>Đường đi Nâm Nung</t>
  </si>
  <si>
    <t>Hướng đi Thị trấn Đăk Mâm + 200 m</t>
  </si>
  <si>
    <t>Các đoạn còn lại trên đường nhựa</t>
  </si>
  <si>
    <t>Đường đi xã Đắk Drô</t>
  </si>
  <si>
    <t>Đường đi làng Dao (thôn Đắk Na)</t>
  </si>
  <si>
    <t>Km 0 +300 m</t>
  </si>
  <si>
    <t>Xã Nam Xuân</t>
  </si>
  <si>
    <t>Hết đất nhà ông Hà Đức Tuyên</t>
  </si>
  <si>
    <t>Đến ranh giới xã Đắk Sôr</t>
  </si>
  <si>
    <t>Cầu Cháy</t>
  </si>
  <si>
    <t>Hết đất nhà ông Lương Văn Khôi</t>
  </si>
  <si>
    <t>Hết đất ông Vi Ngọc Thi</t>
  </si>
  <si>
    <t>Giáp ranh Huyện Đắk Mil</t>
  </si>
  <si>
    <t>Đường đi Nam Sơn</t>
  </si>
  <si>
    <t>Đầu cầu Sơn Hà</t>
  </si>
  <si>
    <t>Nhà ông Nguyễn Ngọc Phong</t>
  </si>
  <si>
    <t>Đường đi Đắk Hợp</t>
  </si>
  <si>
    <t>Hết đất nhà ông Nông Văn Cường</t>
  </si>
  <si>
    <t>Hết đất nhà ông Lý Thanh Nghiệp</t>
  </si>
  <si>
    <t>Các trục đường bê tông còn lại</t>
  </si>
  <si>
    <t>Đường đi suối Boong</t>
  </si>
  <si>
    <t>Xã Nâm N'Đir</t>
  </si>
  <si>
    <t>Đường vào rãy giáp nhà ông Du</t>
  </si>
  <si>
    <t>Giáp Đắk Drô</t>
  </si>
  <si>
    <t>Ngã tư chợ</t>
  </si>
  <si>
    <t>Đường ra cánh đồng giáp nhà ông Kim</t>
  </si>
  <si>
    <t>Giáp Đức Xuyên</t>
  </si>
  <si>
    <t>Đường vào xã Nâm Nung</t>
  </si>
  <si>
    <t>Đường vào bon Đắk Prí</t>
  </si>
  <si>
    <t>Ranh giới xã Nâm Nung</t>
  </si>
  <si>
    <t>Từ UBND xã</t>
  </si>
  <si>
    <t>Nhà Y Khôn (thôn Nâm Tân)</t>
  </si>
  <si>
    <t>Xã Nam Đà</t>
  </si>
  <si>
    <t>Giáp ranh giới xã Đắk Sôr</t>
  </si>
  <si>
    <t>Đường trục chính Nam Đà</t>
  </si>
  <si>
    <t>Hết sân vận động</t>
  </si>
  <si>
    <t>Hết Sân vận động</t>
  </si>
  <si>
    <t>Cầu Ông Thải</t>
  </si>
  <si>
    <t>Cuối nhà ông Đích</t>
  </si>
  <si>
    <t>Xã Đắk Rô</t>
  </si>
  <si>
    <t>Nhà ông Tùng</t>
  </si>
  <si>
    <t>Đường nhựa trục 9</t>
  </si>
  <si>
    <t>Trường Mẫu Giáo (Nam Trung)</t>
  </si>
  <si>
    <t>Giáp cầu An Khê</t>
  </si>
  <si>
    <t>Tiếp giáp trục 9 (Thôn Nam Trung)</t>
  </si>
  <si>
    <t>Giáp cầu Đề Bô</t>
  </si>
  <si>
    <t>Các khu dân cư trên các trục đường số 10, 11</t>
  </si>
  <si>
    <t>Các khu dân cư trên các trục đường (1-8; 12)</t>
  </si>
  <si>
    <t>Hết đập tràn Đắk Mâm</t>
  </si>
  <si>
    <t>Đầu cầu dân sinh thôn Nam Thanh</t>
  </si>
  <si>
    <t>Giáp ranh thị trấn Đắk Mâm</t>
  </si>
  <si>
    <t>Đường đi Nam Xuân</t>
  </si>
  <si>
    <t>Cầu Nam Xuân</t>
  </si>
  <si>
    <t>Nhà ông Mai Bàn</t>
  </si>
  <si>
    <t>Đường Nam Tân</t>
  </si>
  <si>
    <t>Tiếp giáp cầu Đề Bô</t>
  </si>
  <si>
    <t>Đường nhựa trục ngang</t>
  </si>
  <si>
    <t>Nhà bà Dần</t>
  </si>
  <si>
    <t>Trường Phan Chu Trinh</t>
  </si>
  <si>
    <t>Nhà thờ Quảng Đà</t>
  </si>
  <si>
    <t>Xã Đắk Sôr</t>
  </si>
  <si>
    <t>Hết đất nhà ông Dương Ngọc Dinh</t>
  </si>
  <si>
    <t>Hết đất nhà ông Trần Văn Nam</t>
  </si>
  <si>
    <t>Giáp huyện Cư Jút</t>
  </si>
  <si>
    <t>Hết đất ông Võ Thứ</t>
  </si>
  <si>
    <t>Giáp ranh giới xã Nam Đà</t>
  </si>
  <si>
    <t>Hết đất ông Phạm Văn Lâm</t>
  </si>
  <si>
    <t>Các Trục đường quy hoạch khu dân cư mới</t>
  </si>
  <si>
    <t>Khu dân cư thôn Đức Lập</t>
  </si>
  <si>
    <t>Đầu đường bê tông</t>
  </si>
  <si>
    <t>Hết đất bà Bạch Thị Hiền</t>
  </si>
  <si>
    <t>Nhà ông Nguyễn Xuân Thăng</t>
  </si>
  <si>
    <t>Hết đất nhà ông Dương Đức Hòa</t>
  </si>
  <si>
    <t>Xã Quảng Phú</t>
  </si>
  <si>
    <t>Trạm kiểm lâm</t>
  </si>
  <si>
    <t>Cuối thôn Phú Sơn (giáp Quảng Sơn, huyện Đắk Glong)</t>
  </si>
  <si>
    <t>Đường liên thôn Phú Xuân - Phú Trung</t>
  </si>
  <si>
    <t>Đường nhà máy thủy điện Buôn Tua Srah</t>
  </si>
  <si>
    <t>Bến nước Buôn K'tăh</t>
  </si>
  <si>
    <t>Hết nhà ông Bảo</t>
  </si>
  <si>
    <t>Cầu Nam Ka</t>
  </si>
  <si>
    <t>Đường tỉnh lộ 4B đi xã Quảng Hòa (huyện Đắk Glong)</t>
  </si>
  <si>
    <t>Hết thôn Phú Hòa (giáp thôn Phú Vinh)</t>
  </si>
  <si>
    <t>Giáp xã Quảng Hoà (huyện Đắk Glong)</t>
  </si>
  <si>
    <t>Đất ở khu dân cư thôn Phú Lợi</t>
  </si>
  <si>
    <t>Xã Nâm Nung</t>
  </si>
  <si>
    <t>Đường trục chính xã</t>
  </si>
  <si>
    <t>Giáp ranh xã Nâm N'Đir</t>
  </si>
  <si>
    <t>Giáp ranh giới xã Tân Thành</t>
  </si>
  <si>
    <t>Đường Hầm sỏi</t>
  </si>
  <si>
    <t>Đường Bon Ja Ráh</t>
  </si>
  <si>
    <t>Trường Mầm Non Hoa Pơ Lang</t>
  </si>
  <si>
    <t>Khu vực ba tầng</t>
  </si>
  <si>
    <t>Hết đất nhà ông Cao Bảo Ngọc</t>
  </si>
  <si>
    <t>Hết đất nhà ông Nguyễn Tấn Vỹ</t>
  </si>
  <si>
    <t>Các trục đường trong khu quy hoạch trung tâm cụm xã</t>
  </si>
  <si>
    <t>Tuyến D1</t>
  </si>
  <si>
    <t>Tuyến N5</t>
  </si>
  <si>
    <t>Tuyến N1</t>
  </si>
  <si>
    <t>Tuyến N8</t>
  </si>
  <si>
    <t>Tuyến N9</t>
  </si>
  <si>
    <t>Tuyến D6</t>
  </si>
  <si>
    <t>Tuyến N6</t>
  </si>
  <si>
    <t>Tuyến N7</t>
  </si>
  <si>
    <t>Tuyến D10</t>
  </si>
  <si>
    <t>Đường trục chính thôn</t>
  </si>
  <si>
    <t>Thôn Đắk Rô (xã Tân Thành)</t>
  </si>
  <si>
    <t>Hết đất nhà ông Đinh Công Đình</t>
  </si>
  <si>
    <t>Đường bon R'cập</t>
  </si>
  <si>
    <t>Cống thôn Phú Cường</t>
  </si>
  <si>
    <t>Khu vực đèo 52 giáp xã Quảng Phú đến giáp xã Quảng Sơn (huyện Đắk Glong)</t>
  </si>
  <si>
    <t>Nhà ông Lê Xuân Tỉnh</t>
  </si>
  <si>
    <t>Cầu buôn 9</t>
  </si>
  <si>
    <t>Đường Thành Công (hết buôn 9)</t>
  </si>
  <si>
    <t>Cây xăng Công Nga</t>
  </si>
  <si>
    <t>Đường đi Buôn Choáh</t>
  </si>
  <si>
    <t>Đường liên thôn Đắk Xuân Buôn K62</t>
  </si>
  <si>
    <t>Hết đất ông Nguyễn Thanh Chánh</t>
  </si>
  <si>
    <t>Hết đất ông Trần Văn Khuê</t>
  </si>
  <si>
    <t>Giáp ranh xã Nâm Nung</t>
  </si>
  <si>
    <t>Đường đi Buôn K62</t>
  </si>
  <si>
    <t>Ngã tư cầu bốn bìa (Buôn K62)</t>
  </si>
  <si>
    <t>Hết đất nhà bà Lê Thị Viện</t>
  </si>
  <si>
    <t>UBND xã Đắk Drô</t>
  </si>
  <si>
    <t>Tuyến đường Khu tái định cư Buôn 9</t>
  </si>
  <si>
    <t>Hết đất nhà ông Nguyễn Văn Tấn</t>
  </si>
  <si>
    <t>Khu đất ở 132</t>
  </si>
  <si>
    <t>I.10</t>
  </si>
  <si>
    <t>Giảm do cơ sở hạ tầng kém</t>
  </si>
  <si>
    <t xml:space="preserve">Từ cổng chào thôn Ninh Giang đến hết đất nhà ông Bùi Thái Tâm (thôn Cao Sơn) </t>
  </si>
  <si>
    <t>Nhà ông La Văn Phúc thôn Ninh Giang</t>
  </si>
  <si>
    <t>Tuyến đường từ nhà ông La Văn Phúc (thôn Ninh Giang) đến nhà ông Bùi Thái Tâm (thôn Cao Sơn)</t>
  </si>
  <si>
    <t>Xã Đức Xuyên</t>
  </si>
  <si>
    <t>Đường tỉnh lộ 684</t>
  </si>
  <si>
    <t>Mương thủy lợi (K.NT4a)</t>
  </si>
  <si>
    <t>Đường vào trường Nguyễn Văn Bé</t>
  </si>
  <si>
    <t>Kênh mương thủy lợi cấp I</t>
  </si>
  <si>
    <t>Nhà cộng đồng Bon Choih</t>
  </si>
  <si>
    <t>Đất trồng lúa</t>
  </si>
  <si>
    <t>Đất trồng cây hàng năm khác</t>
  </si>
  <si>
    <t>Đất trồng cây lâu năm</t>
  </si>
  <si>
    <t>HUYỆN ĐẮK R'LẤP</t>
  </si>
  <si>
    <t>III.2</t>
  </si>
  <si>
    <t>III.3</t>
  </si>
  <si>
    <t>III.4</t>
  </si>
  <si>
    <t>III.5</t>
  </si>
  <si>
    <t>VI.2</t>
  </si>
  <si>
    <t>VI.3</t>
  </si>
  <si>
    <t>VI.4</t>
  </si>
  <si>
    <t>VI.5</t>
  </si>
  <si>
    <t>VII.2</t>
  </si>
  <si>
    <t>VII.3</t>
  </si>
  <si>
    <t>VII.4</t>
  </si>
  <si>
    <t>VII.5</t>
  </si>
  <si>
    <t>VIII</t>
  </si>
  <si>
    <t>VIII.1</t>
  </si>
  <si>
    <t>VIII.2</t>
  </si>
  <si>
    <t>VIII.3</t>
  </si>
  <si>
    <t>VIII.4</t>
  </si>
  <si>
    <t>VIII.5</t>
  </si>
  <si>
    <t>Giáp phường Nghĩa Phú (Mỏ đá)</t>
  </si>
  <si>
    <t>Ngã ba đường qua phường Nghĩa Đức</t>
  </si>
  <si>
    <t>Đất ở khu dân cư còn lại thôn Nghĩa Tín, Nghĩa Hòa, Tân Tiến, Tân Lập, Tân Thịnh (đường thông 2 đầu)</t>
  </si>
  <si>
    <t>Đất ở khu dân cư còn lại thôn Nghĩa Tín, Nghĩa Hòa, Tân Tiến, Tân Lập, Tân Thịnh (đường cụt)</t>
  </si>
  <si>
    <t>Các tuyến đường nhựa, đường bê tông nông thôn còn lại</t>
  </si>
  <si>
    <t xml:space="preserve">Cầu Lò Gạch (giáp ranh phường Nghĩa Trung) </t>
  </si>
  <si>
    <t>Ngã ba đường vào Bon Srê Ú</t>
  </si>
  <si>
    <t>Các tuyến đường nhựa liên thôn, liên xã</t>
  </si>
  <si>
    <t>Đường vành đai vào thôn Nghĩa Thuận, thôn Nam Rạ đến giáp ranh phường Nghĩa Đức</t>
  </si>
  <si>
    <t>Ngã ba đường vào Khu nông nghiệp ứng dụng công nghệ cao tỉnh Đắk Nông</t>
  </si>
  <si>
    <t>Ngã ba nhà ông Cao Văn Hướng (thôn Năm Rạ)</t>
  </si>
  <si>
    <t>Giáp ranh phường Nghĩa Đức</t>
  </si>
  <si>
    <t>Cổng chào Nghĩa trang thị xã</t>
  </si>
  <si>
    <t>Ra thôn Nghĩa Thuận</t>
  </si>
  <si>
    <t>Điện tử Lượng</t>
  </si>
  <si>
    <t>Các tuyến đường nhựa, bê tông còn lại</t>
  </si>
  <si>
    <t>Đất ở tại các tuyến đường đất</t>
  </si>
  <si>
    <t>Đường đất cụt</t>
  </si>
  <si>
    <t>Đường nhựa thôn cây Xoài</t>
  </si>
  <si>
    <t>Cầu gãy</t>
  </si>
  <si>
    <t>Dốc 3 tầng</t>
  </si>
  <si>
    <t>Khu tái định cư Thủy điện Đắk R'tih</t>
  </si>
  <si>
    <t>Giáp phường Nghĩa Phú</t>
  </si>
  <si>
    <t>Km 7</t>
  </si>
  <si>
    <t>Km 5</t>
  </si>
  <si>
    <t>Đất ven đường nhựa, đường bê tông còn lại</t>
  </si>
  <si>
    <t>Hết Trường học Lê Qúy Đôn</t>
  </si>
  <si>
    <t>Ranh giới xã Nghĩa Thắng</t>
  </si>
  <si>
    <t>Thủy điện Đắk R’Tang</t>
  </si>
  <si>
    <t>Đập thủy điện Đăk R'Tang</t>
  </si>
  <si>
    <t>Đường vào hội trường thôn 1</t>
  </si>
  <si>
    <t>Hội trường thôn 1</t>
  </si>
  <si>
    <t>Đường vào nghĩa địa thôn 2</t>
  </si>
  <si>
    <t>Từ nhà ông Phạm Giai thôn 3</t>
  </si>
  <si>
    <t>Nghĩa địa thôn 2</t>
  </si>
  <si>
    <t>Đường thôn 3</t>
  </si>
  <si>
    <t>Đường bê tông nhà bà Thắm (giáp tỉnh lộ 5)</t>
  </si>
  <si>
    <t>Cách ngã ba đường vào ngầm 18 (Hết đất nhà bà Đỗ Bé Năm)</t>
  </si>
  <si>
    <t>Cầu Đắk R’Tih (+)</t>
  </si>
  <si>
    <t xml:space="preserve">Cầu Đắk R’Tih (-) </t>
  </si>
  <si>
    <t>Hồ Nhân Cơ</t>
  </si>
  <si>
    <t>Đường vào nghĩa địa thôn 8</t>
  </si>
  <si>
    <t xml:space="preserve">Hết đất nhà ông Hùng </t>
  </si>
  <si>
    <t xml:space="preserve">Đường cạnh nhà bà Là và bà Điệp </t>
  </si>
  <si>
    <t>Hết đất nhà ông Lập + hai nhánh đường còn lại</t>
  </si>
  <si>
    <t>Đường vào tổ 8 thôn 7</t>
  </si>
  <si>
    <t>Tuyến đường thôn 9</t>
  </si>
  <si>
    <t>Từ suối 1 trục đường thôn 12</t>
  </si>
  <si>
    <t>Đất nhà ông Đỗ Trung Quốc</t>
  </si>
  <si>
    <t>Nhà ông Đỗ Trung Quốc</t>
  </si>
  <si>
    <t>Suối II</t>
  </si>
  <si>
    <t>Đường đi xã Nhân Đạo</t>
  </si>
  <si>
    <t>Từ đất nhà ông Tiến</t>
  </si>
  <si>
    <t>Hết đất nhà nghỉ Thùy Vân</t>
  </si>
  <si>
    <t>Hết đất nhà bà Lê Thị Kim Yến</t>
  </si>
  <si>
    <t>Đường vào nhà nghỉ Hoàng Lan</t>
  </si>
  <si>
    <t>Hết đất nhà bà Bảy</t>
  </si>
  <si>
    <t>Hết đất nhà ông Trần Vũ Long</t>
  </si>
  <si>
    <t>Thôn 9, thôn 12</t>
  </si>
  <si>
    <t>Ngã ba vườn mía (hết đất nhà ông Trương Ngọc Ân)</t>
  </si>
  <si>
    <t>Hết đất nhà ông Hoàng Văn Tình</t>
  </si>
  <si>
    <t>Đường đấu nối Đạo Nghĩa - Quảng Khê</t>
  </si>
  <si>
    <t>Về hướng Kiến Thành (hết đường)</t>
  </si>
  <si>
    <t>Xã Nhân Đạo</t>
  </si>
  <si>
    <t>Cột mốc giáp xã Nghĩa Thắng</t>
  </si>
  <si>
    <t>Đi bon PiNao</t>
  </si>
  <si>
    <t>Giáp đất ông Trần Ngọc Trinh</t>
  </si>
  <si>
    <t>Giáp đất nhà ông Trần Ngọc Trinh</t>
  </si>
  <si>
    <t>Đường xã Đạo Nghĩa</t>
  </si>
  <si>
    <t>Đi Quảng Khê</t>
  </si>
  <si>
    <t>Nga Tư Quốc tế</t>
  </si>
  <si>
    <t>Giáp nhà ông Hoa</t>
  </si>
  <si>
    <t>Trường Kim Đồng</t>
  </si>
  <si>
    <t>Giáp cống nước đất ông Trần Hữu Vây</t>
  </si>
  <si>
    <t>Hết đất nhà ông Nguyễn Chi Tuấn</t>
  </si>
  <si>
    <t>Trường Huỳnh Thúc Kháng (phân hiệu)</t>
  </si>
  <si>
    <t>Đoạn từ nhà Lê Thị Ái Nhung</t>
  </si>
  <si>
    <t>Hết đất nhà ông Cân</t>
  </si>
  <si>
    <t>Hết cầu Tam Đa</t>
  </si>
  <si>
    <t>Giáp ranh xã Đắk Ru (Đường Liên xã)</t>
  </si>
  <si>
    <t>Hết đất nhà ông Liễu Văn Hiếu</t>
  </si>
  <si>
    <t>Giáp nhà ông Liễu Văn Hiếu</t>
  </si>
  <si>
    <t>Hết đất nhà ông Hoàng Văn Tự (Trưởng)</t>
  </si>
  <si>
    <t>Hết đất nhà ông Hoàng Văn Tự</t>
  </si>
  <si>
    <t>Hết đất nhà ông Nguyễn Quang Dũng</t>
  </si>
  <si>
    <t>Hết thôn Quảng Trung</t>
  </si>
  <si>
    <t>Nhà ông Tân Lợi</t>
  </si>
  <si>
    <t>Nhà ông Nhanh</t>
  </si>
  <si>
    <t>Vườn rẫy ông Tín</t>
  </si>
  <si>
    <t>Đường liên thôn thôn</t>
  </si>
  <si>
    <t xml:space="preserve">Hết khu tập thể giáo viên trường cấp 2 </t>
  </si>
  <si>
    <t>Nhà ông Muông</t>
  </si>
  <si>
    <t>Ngã ba đi đường vào tổ 5 thôn 5 hết nhà ông Hùng Hương</t>
  </si>
  <si>
    <t>Cầu 1</t>
  </si>
  <si>
    <t>Cầu 2 xã Đắk Ru</t>
  </si>
  <si>
    <t>Đường thôn 4 (bon O1)</t>
  </si>
  <si>
    <t>Km 0 + đến nhà ông Nguyễn Đình Vinh</t>
  </si>
  <si>
    <t>Hết đất nhà ông Vinh</t>
  </si>
  <si>
    <t>Đường cạnh nhà Hùng Hương</t>
  </si>
  <si>
    <t>Đường vào 3,7 ha</t>
  </si>
  <si>
    <t>Trụ điện 500 KV</t>
  </si>
  <si>
    <t>Giáp ranh giới xã Đắk Ngo</t>
  </si>
  <si>
    <t>Thủy điện Đắk Ru</t>
  </si>
  <si>
    <t>Giáp Tỉnh lộ 685</t>
  </si>
  <si>
    <t>Đường vào trường bắn</t>
  </si>
  <si>
    <t>III.6</t>
  </si>
  <si>
    <t>III.7</t>
  </si>
  <si>
    <t>III.8</t>
  </si>
  <si>
    <t>III.9</t>
  </si>
  <si>
    <t>Hết đất ông Đặng Xem</t>
  </si>
  <si>
    <t xml:space="preserve">Cống nước (Hết khu dạy nghề Trường 6) </t>
  </si>
  <si>
    <t>Giáp đất Cao Thanh Cường</t>
  </si>
  <si>
    <t>Cầu Doãn Văn (giáp xã Đăk R’Tih)</t>
  </si>
  <si>
    <t>Hết đất nhà ông bảy Dĩnh</t>
  </si>
  <si>
    <t>Giáp đất nhà ông bảy Dĩnh</t>
  </si>
  <si>
    <t>Cầu Đăk R’Tíh</t>
  </si>
  <si>
    <t>Trường tư thục Nguyễn Gia Thiều</t>
  </si>
  <si>
    <t>Các tuyến đường thuộc bon Jăng K’riêng</t>
  </si>
  <si>
    <t>Các tuyến đường thuộc Đăk N Jut</t>
  </si>
  <si>
    <t>Các tuyến đường thuộc bon Bu Ndong A</t>
  </si>
  <si>
    <t>Cầu Đăk R’Tih (thôn 4)</t>
  </si>
  <si>
    <t>Đường vào Trung tâm xã</t>
  </si>
  <si>
    <t>Nhà ông Điểu Minh</t>
  </si>
  <si>
    <t xml:space="preserve">Ngaã 3 Trung Vân </t>
  </si>
  <si>
    <t>Chốt kiểm lâm ( trụ sở lâm trường cũ)+ 200m</t>
  </si>
  <si>
    <t>Chốt kiểm lâm ( trụ sở lâm trường cũ) + 200m</t>
  </si>
  <si>
    <t>Đi vào đội 6 E720 ( xóm nhà ông Chức)</t>
  </si>
  <si>
    <t>Đường vào điểm dân cư số 1 và 2 (ĐB Mông)</t>
  </si>
  <si>
    <t>Đất ở của các dân cư số 1 và số 2 thuộc Dự án 1541</t>
  </si>
  <si>
    <t>Giáp xã Đăk R’Tih (Ngã ba PhiA)</t>
  </si>
  <si>
    <t>Giáp đất hội trường thôn 1</t>
  </si>
  <si>
    <t>Tà luỹ âm</t>
  </si>
  <si>
    <t>Giáp cổng khu công nghiệp</t>
  </si>
  <si>
    <t xml:space="preserve">- Giáp xã Quảng Tâm </t>
  </si>
  <si>
    <t xml:space="preserve">Tà luy âm </t>
  </si>
  <si>
    <t xml:space="preserve">- Giáp đất bà Hậu </t>
  </si>
  <si>
    <t xml:space="preserve">- Giáp đất nhà ông Chính </t>
  </si>
  <si>
    <t>Giáp đất nhà ông Tanh (Thị Thuyền)</t>
  </si>
  <si>
    <t xml:space="preserve">Hết đất nhà ông Hà Niệm Long (Thôn 8) </t>
  </si>
  <si>
    <t>Tả luy âm</t>
  </si>
  <si>
    <t xml:space="preserve">- Hết đất nhà ông Hà Niệm Long </t>
  </si>
  <si>
    <t>Đập Đăk BIung</t>
  </si>
  <si>
    <t>Đường nối Tỉnh lộ 681 vào khu trung tâm hành chính</t>
  </si>
  <si>
    <t>Ngã ba nhà ông Mãi</t>
  </si>
  <si>
    <t>Giáp Quốc lộ 14C</t>
  </si>
  <si>
    <t>Đất ở của các khu dân cư còn lại Bon Bu Boong, Bon Bu N'Rung, thôn 1, thôn 5, thôn 6, thôn 7, thôn 8, thôn</t>
  </si>
  <si>
    <t>Cầu Đắk Huýt</t>
  </si>
  <si>
    <t>Nga 3 đường vào công ty Ngọc Biển</t>
  </si>
  <si>
    <t>Trạm xá trung đoàn</t>
  </si>
  <si>
    <t>Hết đất nhà ông Tuấn Thắm</t>
  </si>
  <si>
    <t>Giáp Quốc lộ 14C mới</t>
  </si>
  <si>
    <t>Các tuyến đường nội bon Đắk Huýt</t>
  </si>
  <si>
    <t>Các tuyến đường nội bon Bup Răng 1. Bup Răng 2</t>
  </si>
  <si>
    <t>Ngã ba đường vào Thủy điện Đồng Nai 4 - Trạm Y tế xã Quảng Khê</t>
  </si>
  <si>
    <t>Km 0+100 mét</t>
  </si>
  <si>
    <t>Ngã ba Thủy điện Đồng Nai 3 (Km 0 - 400 mét)</t>
  </si>
  <si>
    <t>Ngã ba đường 135 (giáp đường vào Trung tâm Y tế huyện)</t>
  </si>
  <si>
    <t>Đường vào Thủy điện Đồng Nai 4</t>
  </si>
  <si>
    <t>Công trình Thủy điện Đồng Nai 4</t>
  </si>
  <si>
    <t>Đường D1 (Đường vào thủy điện Đồng Nai 4)</t>
  </si>
  <si>
    <t>Bên trái đường hướng đi thủy điện Đồng Nai 4 từ Km 1 đến km 1 + 370 mét</t>
  </si>
  <si>
    <t>Đường Quảng Khê, Đăk Ha</t>
  </si>
  <si>
    <t>Đất ở các đường liên Thôn cấp phối &gt;= 3,5 m</t>
  </si>
  <si>
    <t>Đất ở các đường liên Thôn không cấp phối &gt;= 3,5 m</t>
  </si>
  <si>
    <t>Km 0 (Ngã ba đường đi xã Đăk Rmăng hướng về Quảng Phú) + 500m</t>
  </si>
  <si>
    <t>Đường đi thôn 2</t>
  </si>
  <si>
    <t>Km 0+150 mét</t>
  </si>
  <si>
    <t>Nhà ông Long</t>
  </si>
  <si>
    <t>Giáp đất Công ty Đinh Nghệ</t>
  </si>
  <si>
    <t>Đất Công ty Đinh Nghệ</t>
  </si>
  <si>
    <t>Ngã ba cây xăng thôn 9</t>
  </si>
  <si>
    <t>Hết đường rải nhựa thôn 10</t>
  </si>
  <si>
    <t>Ngã ba hội trường Thôn 6</t>
  </si>
  <si>
    <t>Giáp ranh xã Quảng Phú-Kroong Nô</t>
  </si>
  <si>
    <t>cầu Đắk Măng (xã Đạ Rsal)</t>
  </si>
  <si>
    <t>Ngã ba trường mẫu giáo Thôn 6 lên Làng Giao +500m (đường nhựa)</t>
  </si>
  <si>
    <t>Đường nhựa thôn 6, thôn 12</t>
  </si>
  <si>
    <t>Đường cấp phối &gt;=3.5 mét</t>
  </si>
  <si>
    <t>Giáp ranh thị xã Gia Nghĩa</t>
  </si>
  <si>
    <t>Đến hết đất khu công nghiệp BMC Đắk Nông</t>
  </si>
  <si>
    <t>Đến cây xăng Trọng Tiến Việt</t>
  </si>
  <si>
    <t xml:space="preserve">Ngã ba đường vào mỏ đá thôn 8 </t>
  </si>
  <si>
    <t>Đường vào cống 20 thôn 1</t>
  </si>
  <si>
    <t>Giáp ranh Xã Quảng Khê</t>
  </si>
  <si>
    <t>Đất ở các đường liên Thôn, Bon đã rải nhựa</t>
  </si>
  <si>
    <t>Đất ở các đường liên Thôn, Bon cấp phối &gt;=3,5 mét)</t>
  </si>
  <si>
    <t>Đất ở các đường liên Thôn, Bon không cấp phối &gt;=3,5 mét)</t>
  </si>
  <si>
    <t>Đường đi bon Păng Xuôi</t>
  </si>
  <si>
    <t>Trường dân tộc bán trú (Hết đường nhựa)</t>
  </si>
  <si>
    <t>Đường vào thôn Sa Nar</t>
  </si>
  <si>
    <t>Hết đường nhựa(800 m)</t>
  </si>
  <si>
    <t>Đất ở mặt đường nhựa cụm 6</t>
  </si>
  <si>
    <t>Nhà ông Hoàng Văn Thạc (giáp ranh thôn 1 Đắk Som)</t>
  </si>
  <si>
    <t>Nhà ông Màn Duy Thăng</t>
  </si>
  <si>
    <t>Km 0 + 500 m (hướng đi lòng hồ thủy điện Đồng Nai 3)</t>
  </si>
  <si>
    <t>Ngã ba đường đi xã Đắk Plao cũ</t>
  </si>
  <si>
    <t>Ngã ba đường bê tông thôn 5</t>
  </si>
  <si>
    <t>Đường vào nhà ông Đông</t>
  </si>
  <si>
    <t>Hết đất nhà ông Đông</t>
  </si>
  <si>
    <t>Đường vào Bon B'Sréa</t>
  </si>
  <si>
    <t>Chân Đập Bon B’Sréa</t>
  </si>
  <si>
    <t>Khu dân cư thôn 2, 3 Đắk Nang</t>
  </si>
  <si>
    <t>Khu dân cư thôn 4 Đắk Nang</t>
  </si>
  <si>
    <t>Cầu Đắk Plao</t>
  </si>
  <si>
    <t>Giáp ranh xã Đắk R'Măng</t>
  </si>
  <si>
    <t>VI.6</t>
  </si>
  <si>
    <t>VI.7</t>
  </si>
  <si>
    <t>VI.8</t>
  </si>
  <si>
    <t>Xã Đắk Drong</t>
  </si>
  <si>
    <t>VII.6</t>
  </si>
  <si>
    <t>VII.7</t>
  </si>
  <si>
    <t>VIII.6</t>
  </si>
  <si>
    <t>VIII.7</t>
  </si>
  <si>
    <t>VIII.8</t>
  </si>
  <si>
    <t>VIII.9</t>
  </si>
  <si>
    <t>VIII.10</t>
  </si>
  <si>
    <t>VIII.11</t>
  </si>
  <si>
    <t>Đơn vị tính: 1000 đồng/m2</t>
  </si>
  <si>
    <t>Giá huyện đề xuất</t>
  </si>
  <si>
    <t>NỘI DUNG</t>
  </si>
  <si>
    <t>Giá thị trường</t>
  </si>
  <si>
    <t>Chia đoạn ra từ Đường Tránh đô thị</t>
  </si>
  <si>
    <t xml:space="preserve">Điều chỉnh giá,      </t>
  </si>
  <si>
    <t xml:space="preserve">Bổ Sung </t>
  </si>
  <si>
    <t>Đường vào Bộ đội biên phòng</t>
  </si>
  <si>
    <t>Hết địa phận Thị xã Gia Nghĩa</t>
  </si>
  <si>
    <t>Tịnh xá Ngọc Thiền</t>
  </si>
  <si>
    <t>Ngã tư Lê Duẩn (Văn phòng - Nhà điều hành dự án Thủy điện Đắk Tih)</t>
  </si>
  <si>
    <t>Đường Quang Trung (trụ sở UBND phường Nghĩa Tân)</t>
  </si>
  <si>
    <t>Thủy điện Đắk Nông (hết đường nhựa)</t>
  </si>
  <si>
    <t>Ngã rẽ vào công ty Văn Tứ</t>
  </si>
  <si>
    <t>Hết ranh giới Thị xã Gia Nghĩa</t>
  </si>
  <si>
    <t>Ngã ba đường An Dương Vương đi vào xã Đắk R’Moan</t>
  </si>
  <si>
    <t>Bờ kè thủy điện Đắk R’Tíh</t>
  </si>
  <si>
    <t>Đất ở ven các đường đất còn lại thông hai đầu</t>
  </si>
  <si>
    <t>Hết Sở Kế hoạch - Đầu tư</t>
  </si>
  <si>
    <t>Bùng binh</t>
  </si>
  <si>
    <t>Đường N’Trang Lơng (Nguyễn Văn Trỗi cũ)</t>
  </si>
  <si>
    <t>Đường rẽ vào UBND phường</t>
  </si>
  <si>
    <t>Đường vào trường Nguyễn Thị Minh Khai</t>
  </si>
  <si>
    <t>Đường vào các tổ an ninh, tổ dân phố</t>
  </si>
  <si>
    <t>Cầu Bà Thống</t>
  </si>
  <si>
    <t>Rẽ trái đến đường N'Trang Lơng</t>
  </si>
  <si>
    <t>Hết đường vòng nối với đường 23/3 (gần Sở Nội vụ)</t>
  </si>
  <si>
    <t>Đường N’Trang Lơng</t>
  </si>
  <si>
    <t>Đường Hoàng Hoa Thám</t>
  </si>
  <si>
    <t>Hết nhà hộ sinh Đức Hạnh</t>
  </si>
  <si>
    <t>Phan Bội Châu (Đường Liên Thôn Nghĩa Tín cũ)</t>
  </si>
  <si>
    <t>Đường Tôn Đức Thắng (Trục Bắc - Nam và một đoạn Hai Bà Trưng cũ)</t>
  </si>
  <si>
    <t>Giáp đường Tôn Đức Thắng</t>
  </si>
  <si>
    <t>Đường Ngô Mây (Trạm y tế)</t>
  </si>
  <si>
    <t>Đường 23/3 (Vào Tỉnh ủy)</t>
  </si>
  <si>
    <t>Hết đất khách sạn Sunrise</t>
  </si>
  <si>
    <t>Cổng Trường Nội trú N’Trang Lơng (đường vào khách sạn Lost)</t>
  </si>
  <si>
    <t>Tách tuyến, điều chỉnh giá</t>
  </si>
  <si>
    <t>Đường Tôn Đức Thắng (Lê Thánh Tông cũ)</t>
  </si>
  <si>
    <t>Ngã ba Tỉnh ủy</t>
  </si>
  <si>
    <t xml:space="preserve">Hết đường nhựa cũ </t>
  </si>
  <si>
    <t>Đường Nguyễn Hữu Thọ (Trục N2)</t>
  </si>
  <si>
    <t>Đường Y Jut (trục N3)</t>
  </si>
  <si>
    <t>Giao của đường Y Jút - Tôn Thất Tùng</t>
  </si>
  <si>
    <t>Đường Trần Nhật Duật</t>
  </si>
  <si>
    <t>Đường Kim Đồng và Nguyễn Thượng Hiền</t>
  </si>
  <si>
    <t>Đường Nguyễn Đức Cảnh</t>
  </si>
  <si>
    <t>Đường Y Ngông Niê K’Đăm</t>
  </si>
  <si>
    <t>Giao giữa Phan Đình Phùng và Trần Khánh Dư</t>
  </si>
  <si>
    <t>Giao giữa Tôn Thất Tùng và Hoàng Diệu</t>
  </si>
  <si>
    <t>Đường Đường Phan Đình Phùng</t>
  </si>
  <si>
    <t>Đường Phan Đình Giót</t>
  </si>
  <si>
    <t>Đất ở ven các đường nhựa, bê tông còn lại</t>
  </si>
  <si>
    <t>Giáp đường Nguyễn Tất Thành</t>
  </si>
  <si>
    <t>Ngã ba đường Nguyễn Du</t>
  </si>
  <si>
    <t>Gộp 2 đoạn</t>
  </si>
  <si>
    <t>Gộp 6 đoạn</t>
  </si>
  <si>
    <t>Ngã ba đường vào xóm 1 tổ 4</t>
  </si>
  <si>
    <t>Giáp ranh Quảng Tân (đường N’Trang Lơng)</t>
  </si>
  <si>
    <t>Ngã ba Nguyễn Tất Thành</t>
  </si>
  <si>
    <t>Cổng Trung tâm y tế huyện</t>
  </si>
  <si>
    <t>Hết đất nhà ông Hoàng Thọ Huy</t>
  </si>
  <si>
    <t>Giáp đường N’Trang Lơng</t>
  </si>
  <si>
    <t>Giáp ranh giới xã Kiến Thành đường Võ Thị Sáu</t>
  </si>
  <si>
    <t>Điều chỉnh giá. Dự án thu hồi đất đòi 15, 16 tỷ</t>
  </si>
  <si>
    <t>Đường Nguyễn Tất Thành -Nguyễn Du</t>
  </si>
  <si>
    <t>Hết tổ dân phố 2 giáp hồ thủy điện</t>
  </si>
  <si>
    <t>Ngã ba đường N’Trang Lơng- Trần Hưng Đạo</t>
  </si>
  <si>
    <t>Đất nhà ông Nguyễn Tôn Quân</t>
  </si>
  <si>
    <t>Ngã ba Hùng Vương - Nguyễn Tất Thành</t>
  </si>
  <si>
    <t xml:space="preserve">Ngã ba Hùng Vương - Trần Phú </t>
  </si>
  <si>
    <t>Ngã ba Chu Văn An - Ngô Quyền</t>
  </si>
  <si>
    <t>Ngã ba Ngô Quyền - Nguyễn Tất Thành</t>
  </si>
  <si>
    <t>Đường vào đồi thông tổ 6</t>
  </si>
  <si>
    <t>Đất nhà bà Võ Thị Ngọc</t>
  </si>
  <si>
    <t>Đường xóm 3 tổ 8</t>
  </si>
  <si>
    <t>Ngã ba Lê Hữu Trác</t>
  </si>
  <si>
    <t>Đường xóm 2 tổ 8</t>
  </si>
  <si>
    <t>Đường xóm 4 tổ 8</t>
  </si>
  <si>
    <t>Tổ dân phố 6</t>
  </si>
  <si>
    <t>Đường vào nghĩa trang</t>
  </si>
  <si>
    <t>Đường Nơ Trang Lơng</t>
  </si>
  <si>
    <t>Ngã ba đường Hùng Vương đi trường cấp III (nhà Thầy Văn)</t>
  </si>
  <si>
    <t>Hết cổng trường Trần Phú</t>
  </si>
  <si>
    <t>Cổng trường Trần Phú</t>
  </si>
  <si>
    <t>Đường Lý Thượng Kiệt</t>
  </si>
  <si>
    <t>Các đường đấu nối với đường Nguyễn Du đi đường Hồ Xuân Hương</t>
  </si>
  <si>
    <t>Km0+100m (Mỗi bên 100m)</t>
  </si>
  <si>
    <t>Đường Hồ Xuân Hương</t>
  </si>
  <si>
    <t xml:space="preserve">Km0 (Đường Nguyễn Du) </t>
  </si>
  <si>
    <t>Hết đường Huy Cận</t>
  </si>
  <si>
    <t>Đường Nguyễn Bỉnh Khiêm</t>
  </si>
  <si>
    <t>Đường Văn Tiến Dũng</t>
  </si>
  <si>
    <t>Đường Xuân Diệu</t>
  </si>
  <si>
    <t>Đường Cù Chính Lan</t>
  </si>
  <si>
    <t>Đường Cao Thắng</t>
  </si>
  <si>
    <t>Hết đường Huỳnh Thúc Kháng</t>
  </si>
  <si>
    <t>Các Đường Tổ dân phố 5 đấu nối với đường Trần Hưng Đạo</t>
  </si>
  <si>
    <t>Km0 (Trần Hưng Đạo)</t>
  </si>
  <si>
    <t>Hết đường Y Jút</t>
  </si>
  <si>
    <t>Hết trường Mẫu giáo Hướng Dương</t>
  </si>
  <si>
    <t>đường Nguyễn Khuyến</t>
  </si>
  <si>
    <t>Nguyễn Bá Ngọc</t>
  </si>
  <si>
    <t>Trương Công Định</t>
  </si>
  <si>
    <t>Nhà ông Chinh (hết trường Nội Trú)</t>
  </si>
  <si>
    <t>Đường Hoàng Quốc Việt</t>
  </si>
  <si>
    <t>Nhà ông Phúc</t>
  </si>
  <si>
    <t>Đường Văn Cao</t>
  </si>
  <si>
    <t>Nguyễn Viết Xuân</t>
  </si>
  <si>
    <t>Đường Hồ Tùng Mậu</t>
  </si>
  <si>
    <t>Đường Nguyễn Bính</t>
  </si>
  <si>
    <t>Đường Đặng Thùy Trâm</t>
  </si>
  <si>
    <t>Các đường còn lại của tổ dân phố 01</t>
  </si>
  <si>
    <t>Nguyễn Thái Học</t>
  </si>
  <si>
    <t>Km 0 (Đường Nguyễn Tất Thành ) Km0 + 100m</t>
  </si>
  <si>
    <t>Hết đường Xuân Diệu</t>
  </si>
  <si>
    <t>Đường Đỗ Nhuận</t>
  </si>
  <si>
    <t>Đường Nguyễn Thị Định</t>
  </si>
  <si>
    <t>Đường Kim Đồng (Cổng phụ vào Nhà máy điều)</t>
  </si>
  <si>
    <t>Đường Hùng Vương (đường đi KrôngNô)</t>
  </si>
  <si>
    <t>Hết ranh giới Thị trấn</t>
  </si>
  <si>
    <t>Đường Trường Trinh (Đường sinh thái)</t>
  </si>
  <si>
    <t>Đường Đinh Thiên Hoàng</t>
  </si>
  <si>
    <t>Đường Huỳnh Thúc Kháng ( Đường vào Siêu thị tất thắng)</t>
  </si>
  <si>
    <t>Đường Nguyễn Trái (Đường phía sau chợ huyện bệnh viện cũ)</t>
  </si>
  <si>
    <t>Đường Trương Công Định (Đường nhà ông Khoa)</t>
  </si>
  <si>
    <t>Từ cổng văn hóa khối 7</t>
  </si>
  <si>
    <t>Đường Trương Công Định (Đường vào khu tập thể huyện)</t>
  </si>
  <si>
    <t>Ngã 3 (Hoa viên Hồ Trúc)</t>
  </si>
  <si>
    <t>Đường Điện Bên Phủ (Đường vào Sao ngàn phương)</t>
  </si>
  <si>
    <t>Đường Kim Đồng ( nhà máy điều)</t>
  </si>
  <si>
    <t>Đường Nguyễn Công Trứ ( nhà máy điều)</t>
  </si>
  <si>
    <t>Ngã tư giáp đường Lê Quý Đôn</t>
  </si>
  <si>
    <t>Đường Nơ Trang Long (Tuyến 2 BonU1)</t>
  </si>
  <si>
    <t>Hẻm 106 Nguyễn Văn Linh (nhà ông Quốc)</t>
  </si>
  <si>
    <t>Đường Võ Thị Sáu (Đường đội 7)</t>
  </si>
  <si>
    <t>Ngã tư Nguyễn Văn Linh (trước mặt nhà ông Trình)</t>
  </si>
  <si>
    <t>Đường Lê Lai (Giáp ranh Tâm Thắng)</t>
  </si>
  <si>
    <t>Đường Y Jút (đường  vào Nhà rông Bon U3 Cạnh trụ điện 500Kv)</t>
  </si>
  <si>
    <t>ĐườngNguyễn văn Linh</t>
  </si>
  <si>
    <t>Đường Lê Lai ( đường vào khu đồng chua)</t>
  </si>
  <si>
    <t>Đường Nguyễn Thị Minh Khai</t>
  </si>
  <si>
    <t xml:space="preserve">Đường Yơn </t>
  </si>
  <si>
    <t>Đường Trần Quý Cáp</t>
  </si>
  <si>
    <t>Đường Nguyễn Thị Minh khai</t>
  </si>
  <si>
    <t>Đường Mai Hắc Đễ</t>
  </si>
  <si>
    <t>Km 0 Đường Trần Hưng Đạo</t>
  </si>
  <si>
    <t xml:space="preserve">Km 0 +360 m </t>
  </si>
  <si>
    <t>Đường Nguyễn Văn Cừ</t>
  </si>
  <si>
    <t>Km 0 + 360 m</t>
  </si>
  <si>
    <t>Đường Nguyễn Văn Bé</t>
  </si>
  <si>
    <t xml:space="preserve">Đường Tuệ Tính </t>
  </si>
  <si>
    <t>Đường Tuệ Tính</t>
  </si>
  <si>
    <t>Đoàn Thị Điểm</t>
  </si>
  <si>
    <t>Đường Nơ trang Lơng</t>
  </si>
  <si>
    <t>Hẻm 35 Y Ngông</t>
  </si>
  <si>
    <t>Hẻm 41 Đường Bà Triệu</t>
  </si>
  <si>
    <t>Hẻm 29 Đường Bà Triệu</t>
  </si>
  <si>
    <t>Hẻm 13 Đường Bà Triệu</t>
  </si>
  <si>
    <t>Hẻm 28 Đường Hùng Vương</t>
  </si>
  <si>
    <t>Hẻm 84 Đường Hùng Vương</t>
  </si>
  <si>
    <t>Hẻm 100 Đường Hùng Vương</t>
  </si>
  <si>
    <t>Hẻm 10 nguyễn thị Minh Khai</t>
  </si>
  <si>
    <t>Giá đất giai đoạn 2015-2019</t>
  </si>
  <si>
    <t>Điều Chỉnh tuyến, giá</t>
  </si>
  <si>
    <t xml:space="preserve">Điều chỉnh tuyến, giá </t>
  </si>
  <si>
    <t xml:space="preserve">Điều chỉnh giá, Tách đoạn từ Đường vào thôn Nghĩa Thuận (Giáp QL) đến Giáp địa phận phường Nghĩa Đức </t>
  </si>
  <si>
    <t>Điều chỉnh giá, tách từ các đường liên thôn có tiếp giáp QL 14</t>
  </si>
  <si>
    <t xml:space="preserve">BẢNG GIÁ ĐẤT ĐỐI VỚI ĐẤT NÔNG NGHIỆP TRÊN ĐỊA BÀN TỈNH ĐẮK NÔNG </t>
  </si>
  <si>
    <t>Đơn vị tính:1.000 đồng/m2</t>
  </si>
  <si>
    <t>Tên phường, xã</t>
  </si>
  <si>
    <t>VT1</t>
  </si>
  <si>
    <t>VT2</t>
  </si>
  <si>
    <t>VT3</t>
  </si>
  <si>
    <t>Đắk Nia</t>
  </si>
  <si>
    <t>Nghĩa Tân</t>
  </si>
  <si>
    <t>Nghĩa Phú</t>
  </si>
  <si>
    <t>Nghĩa Đức</t>
  </si>
  <si>
    <t>Nghĩa Thành</t>
  </si>
  <si>
    <t>Nghĩa Trung</t>
  </si>
  <si>
    <t>Quảng Thành</t>
  </si>
  <si>
    <t>Đăk Nia</t>
  </si>
  <si>
    <t>Đăk R'Moan</t>
  </si>
  <si>
    <t>I.4</t>
  </si>
  <si>
    <t>Đất nuôi trồng thuỷ sản</t>
  </si>
  <si>
    <t>I.5</t>
  </si>
  <si>
    <t xml:space="preserve">Đất rừng sản xuất </t>
  </si>
  <si>
    <t>Kiến Thành</t>
  </si>
  <si>
    <t>Nhân Cơ</t>
  </si>
  <si>
    <t>Đăk Wer</t>
  </si>
  <si>
    <t>Nhân Đạo</t>
  </si>
  <si>
    <t>Đăk Sin</t>
  </si>
  <si>
    <t>Hưng Bình</t>
  </si>
  <si>
    <t>Nghĩa Thắng</t>
  </si>
  <si>
    <t>Đạo Nghĩa</t>
  </si>
  <si>
    <t>Quảng Tín</t>
  </si>
  <si>
    <t>Đăk Ru</t>
  </si>
  <si>
    <t>Đất trồng cây hàng 
năm khác</t>
  </si>
  <si>
    <t>Đất nuôi trồng 
thuỷ sản</t>
  </si>
  <si>
    <t xml:space="preserve">II.5 </t>
  </si>
  <si>
    <t>01</t>
  </si>
  <si>
    <t>Thị trấn Đăk Mil</t>
  </si>
  <si>
    <t>02</t>
  </si>
  <si>
    <t>Xã Thuận An</t>
  </si>
  <si>
    <t>03</t>
  </si>
  <si>
    <t>Xã Đăk Lao</t>
  </si>
  <si>
    <t>04</t>
  </si>
  <si>
    <t>05</t>
  </si>
  <si>
    <t>Xã Đăk Săk</t>
  </si>
  <si>
    <t>06</t>
  </si>
  <si>
    <t>07</t>
  </si>
  <si>
    <t>Xã Đăk Rla</t>
  </si>
  <si>
    <t>08</t>
  </si>
  <si>
    <t>Xã Đăk N'Drot</t>
  </si>
  <si>
    <t>09</t>
  </si>
  <si>
    <t>Xã Đăk Gằn</t>
  </si>
  <si>
    <t>10</t>
  </si>
  <si>
    <t>Quảng Tân</t>
  </si>
  <si>
    <t>Đắk Ngo</t>
  </si>
  <si>
    <t>Quảng Tâm</t>
  </si>
  <si>
    <t>Đắk Búk So</t>
  </si>
  <si>
    <t>Quảng Trực</t>
  </si>
  <si>
    <t xml:space="preserve">IV.5 </t>
  </si>
  <si>
    <t>Quảng Khê</t>
  </si>
  <si>
    <t>Đắk Ha</t>
  </si>
  <si>
    <t>Quảng Sơn</t>
  </si>
  <si>
    <t>Đắk Som</t>
  </si>
  <si>
    <t>Đắk R'măng</t>
  </si>
  <si>
    <t>Quảng Hòa</t>
  </si>
  <si>
    <t>Đắk Plao</t>
  </si>
  <si>
    <t>Xã Đắk N'Đrung</t>
  </si>
  <si>
    <t>HUYỆN CƯ JUT</t>
  </si>
  <si>
    <t>Xã Đắk Drông</t>
  </si>
  <si>
    <t>Tâm Thắng</t>
  </si>
  <si>
    <t>Ea Pô</t>
  </si>
  <si>
    <t>Xã Cư Knia</t>
  </si>
  <si>
    <t>Xã Đăk Wil</t>
  </si>
  <si>
    <t>Đất trồng cây hàng
 năm khác</t>
  </si>
  <si>
    <t>Thị trấn Đăk Mâm</t>
  </si>
  <si>
    <t>Xã Đăk Drô</t>
  </si>
  <si>
    <t>Xã Buôn Choah</t>
  </si>
  <si>
    <t>Xã Đăk Nang</t>
  </si>
  <si>
    <t xml:space="preserve">Điều chỉnh giá </t>
  </si>
  <si>
    <t>13.4</t>
  </si>
  <si>
    <t>13.5</t>
  </si>
  <si>
    <t>13.6</t>
  </si>
  <si>
    <t>13.7</t>
  </si>
  <si>
    <t>13.8</t>
  </si>
  <si>
    <t>13.9</t>
  </si>
  <si>
    <t>14.1</t>
  </si>
  <si>
    <t>14.2</t>
  </si>
  <si>
    <t>14.3</t>
  </si>
  <si>
    <t>14.4</t>
  </si>
  <si>
    <t>14.5</t>
  </si>
  <si>
    <t>14.6</t>
  </si>
  <si>
    <t>Quốc lộ 28 (Tỉnh lộ 684 cũ)</t>
  </si>
  <si>
    <t xml:space="preserve">BẢNG GIÁ ĐẤT ĐỐI VỚI ĐẤT Ở ĐÔ THỊ TRÊN ĐỊA BÀN TỈNH ĐẮK NÔNG </t>
  </si>
  <si>
    <t>BẢNG GIÁ ĐẤT ĐỐI VỚI ĐẤT Ở NÔNG THÔN TRÊN ĐỊA BÀN TỈNH ĐẮK NÔNG</t>
  </si>
  <si>
    <t>Giáp đất nhà ông Lập</t>
  </si>
  <si>
    <t>Tách tuyến</t>
  </si>
  <si>
    <t>Từ đất nhà ông Thêu</t>
  </si>
  <si>
    <t>Giáp ranh Kiến Đức</t>
  </si>
  <si>
    <t>Đất nhà ông Nguyễn Phương</t>
  </si>
  <si>
    <t>Hết đất nhà ông Bình thôn 7</t>
  </si>
  <si>
    <t>Đường vào Trạm Y tế Kiến Đức cũ</t>
  </si>
  <si>
    <t>Hội trường thôn 10</t>
  </si>
  <si>
    <t>Hướng Nhân Cơ đến đất nhà bà Nguyễn Thị Sữa</t>
  </si>
  <si>
    <t>Giáp ranh thôn 6</t>
  </si>
  <si>
    <t>Giáp ranh thôn 6 và thôn 7</t>
  </si>
  <si>
    <t>I.6</t>
  </si>
  <si>
    <t>I.7</t>
  </si>
  <si>
    <t>I.8</t>
  </si>
  <si>
    <t>I.9</t>
  </si>
  <si>
    <t>Ngã ba đường vào chùa Liên Hoa</t>
  </si>
  <si>
    <t>Đất nhà bà Thanh</t>
  </si>
  <si>
    <t>Hết điểm quy hoạch</t>
  </si>
  <si>
    <t>Cầu Thủy Tạ</t>
  </si>
  <si>
    <t>Từ đất nhà ông Kỳ</t>
  </si>
  <si>
    <t>Đất nhà ông Nam</t>
  </si>
  <si>
    <t>Tổ dân phố 6 đến hội trường thôn 1 Kiên Thành</t>
  </si>
  <si>
    <t>PHỤ LỤC SỐ I</t>
  </si>
  <si>
    <t>PHỤ LỤC SỐ II</t>
  </si>
  <si>
    <t>PHỤ LỤC SỐ III</t>
  </si>
  <si>
    <t>Hệ số năm 2019</t>
  </si>
  <si>
    <t>So sánh</t>
  </si>
  <si>
    <t>7=5*6</t>
  </si>
  <si>
    <t>9=8/7</t>
  </si>
  <si>
    <t>Hệ số K năm 2019</t>
  </si>
  <si>
    <t>Gía đất hiện hành (đã nhân hệ số k)</t>
  </si>
  <si>
    <t>10=8/5</t>
  </si>
  <si>
    <t>So sánh (%)
(2/1)</t>
  </si>
  <si>
    <t>27.1</t>
  </si>
  <si>
    <t>27.2</t>
  </si>
  <si>
    <t>27.3</t>
  </si>
  <si>
    <t xml:space="preserve">Điều chỉnh giá, tuyến </t>
  </si>
  <si>
    <t>Tách đoạn, điều chỉnh tuyến</t>
  </si>
  <si>
    <t>Đường vào Nghĩa Bình</t>
  </si>
  <si>
    <t>Hết ngã ba Sùng Đức + 100m</t>
  </si>
  <si>
    <t>Ngã ba giao nhau với đường 3/2</t>
  </si>
  <si>
    <t>Nội các tuyến đường đất</t>
  </si>
  <si>
    <t>Khu Tái định cư Ngân hàng, Phường Nghĩa Tân</t>
  </si>
  <si>
    <t>Giáp phường Nghĩa Phú (khu nhà ở Công an tỉnh)</t>
  </si>
  <si>
    <t>Đất nhà ông Tân</t>
  </si>
  <si>
    <t>Đất nhà bà Ánh</t>
  </si>
  <si>
    <t>Đất nhà ông Nguyễn Văn Hùng</t>
  </si>
  <si>
    <t>Đường đất thông hai đầu</t>
  </si>
  <si>
    <t>Các tuyến đường nhánh từ Quốc lộ 28 đi vào trung tâm các thôn, bon</t>
  </si>
  <si>
    <t>Đường vào bon Phai Col Pru Đăng (Đấu nối với Quốc lộ 28)</t>
  </si>
  <si>
    <t>Đấu nối với Quốc lộ 28</t>
  </si>
  <si>
    <t>Đường vào Trang trại Gia Trung (bon Srê Ú, đấu nối đường Quốc lộ 28)</t>
  </si>
  <si>
    <t>Đường thôn Nghĩa Hòa (Đấu nối với Quốc lộ 28)</t>
  </si>
  <si>
    <t>Đăk Wer (Quốc lộ 14)</t>
  </si>
  <si>
    <t>Quốc lộ 14 đất nhà ông Chữ</t>
  </si>
  <si>
    <t>Km 0 Quốc lộ14</t>
  </si>
  <si>
    <t>Đường từ Quốc lộ14 vào nghĩa địa thôn 9</t>
  </si>
  <si>
    <t>Ngã ba Quốc lộ 14</t>
  </si>
  <si>
    <t>Km 0 Quốc lộ 14</t>
  </si>
  <si>
    <t>Từ Quốc lộ 14 vào cụm công nghiệp</t>
  </si>
  <si>
    <t>Đường nhánh thôn 3 tiếp giáp Quốc lộ14</t>
  </si>
  <si>
    <t>Cột mốc 882 (Quốc lộ14)+50m</t>
  </si>
  <si>
    <t>Cột mốc 883 (Quốc lộ14)+500m</t>
  </si>
  <si>
    <t>Cột mốc 885 (Quốc lộ14)</t>
  </si>
  <si>
    <t>Cột mốc 886 (Quốc lộ14)+400m</t>
  </si>
  <si>
    <t>Km0 (Quốc lộ14)</t>
  </si>
  <si>
    <t>Giáp đường Trần Phú đi Quốc lộ14 C</t>
  </si>
  <si>
    <t>Ngã ba Quốc lộ14 (XN Giao thông cũ)</t>
  </si>
  <si>
    <t>Quốc lộ14</t>
  </si>
  <si>
    <t>Từ Quốc lộ 14 đến giáo họ Tân Lập</t>
  </si>
  <si>
    <t>Đất ở các đường đấu nối với Quốc lộ 14</t>
  </si>
  <si>
    <t>Đường từ Quốc lộ14 đi bon Sa Pa</t>
  </si>
  <si>
    <t>Quốc lộ14 (chợ xã Thuận An)</t>
  </si>
  <si>
    <t>Đường từ Quốc lộ14 đi Công ty Cà phê Thuận An</t>
  </si>
  <si>
    <t>Ngã ba Quốc lộ14 (nghĩa địa)</t>
  </si>
  <si>
    <t>Ngã ba Quốc lộ 14 (Nhà ông Trác Nhơn Diệu)</t>
  </si>
  <si>
    <t>Đường Quốc lộ 28</t>
  </si>
  <si>
    <t>Ngã ba Quốc lộ 28 đường vào khu nhà công vụ huyện</t>
  </si>
  <si>
    <t>Ngã ba Quốc lộ 28 nhà ông Đặng Văn Trí</t>
  </si>
  <si>
    <t>Đường Quốc lộ 28 (Đất Công ty Mai Khôi)</t>
  </si>
  <si>
    <t>Hết đường có rải nhựa Quốc lộ 28 thuộc địa giới hành chính xã Đắk Som</t>
  </si>
  <si>
    <t>Ngã ba Quốc lộ 28 (Trường tiểu học Nguyễn Văn Trỗi)</t>
  </si>
  <si>
    <t>Ngã ba Quốc lộ 28 đi Bon B'Sréa (đầu Bon)</t>
  </si>
  <si>
    <t>Ngã ba Quốc lộ 28 đi Bon B'Sréa (cuối Bon)</t>
  </si>
  <si>
    <t>Quốc lộ14C Km0 + 300m</t>
  </si>
  <si>
    <t>Trạm Quốc lộBVR (công ty lâm nghiệp Đắk N’Tao)</t>
  </si>
  <si>
    <t>Đường liên thôn từ Quốc lộ 14 đi thôn 6</t>
  </si>
  <si>
    <t>Đường liên thôn từ Quốc lộ 14 đi Bon Bu N'Jang</t>
  </si>
  <si>
    <t>Đường liên thôn từ Quốc lộ 14 đi thôn 8</t>
  </si>
  <si>
    <t>Các đường nhánh có tiếp giáp vơi Quốc lộ 14 còn lại</t>
  </si>
  <si>
    <t>Ngã ba Bon Bu N'Jang nhà bà Lý Trọng đi hướng Quốc lộ 14 đến nhà ông Đoàn Quang Hải</t>
  </si>
  <si>
    <t xml:space="preserve">Quốc lộ 14 </t>
  </si>
  <si>
    <t xml:space="preserve">Đường Quốc lộ 28 </t>
  </si>
  <si>
    <t>Đường Quốc lộ 28 (Tỉnh lộ 684 cũ)</t>
  </si>
  <si>
    <t>Cột mốc 31 Đường Quốc lộ 28 (Tỉnh lộ 684 cũ)</t>
  </si>
  <si>
    <t>Cột mốc 31 Đường Quốc lộ 28 (Tỉnh lộ 684 cũ) + 100 mét</t>
  </si>
  <si>
    <t>Cột mốc 31 Đường Quốc lộ 28 (Tỉnh lộ 684 cũ) + 200 mét</t>
  </si>
  <si>
    <t>Ngã ba giáp đường Đường Quốc lộ 28 (Tỉnh lộ 684 cũ)</t>
  </si>
  <si>
    <t>Đỉnh dốc 27 (Ngã ba đường Quốc lộ 28 (Tỉnh lộ 684 cũ))</t>
  </si>
  <si>
    <t>Tiếp giáp Quốc lộ 28 (Tỉnh lộ 684 cũ)</t>
  </si>
  <si>
    <t>Giáp Quốc lộ 28 (Tỉnh lộ 684 cũ)</t>
  </si>
  <si>
    <t>Đường Tỉnh lộ 683 nối với Quốc lộ 28 (Tỉnh lộ 684 cũ)</t>
  </si>
  <si>
    <t>Đường nối tỉnh lộ 683 với Quốc lộ28 (Tỉnh lộ 684 cũ)</t>
  </si>
  <si>
    <t>Ngã ba Trảng Tiến</t>
  </si>
  <si>
    <t>Ngã ba đường vào trường Phan Bội Châu</t>
  </si>
  <si>
    <t>Ngã ba đường vào trụ sở UBND xã</t>
  </si>
  <si>
    <t>Ngã ba đường vào thôn Đồng Tiến (Đấu nối với Quốc lộ 28)</t>
  </si>
  <si>
    <t>Ngã ba nhà bà Én</t>
  </si>
  <si>
    <t>Hết đường (Ngã ba cầu gãy)</t>
  </si>
  <si>
    <t>Ngã ba trường Phân hiệu Võ Thị Sáu</t>
  </si>
  <si>
    <t>Từ ngã ba Quốc lộ 14</t>
  </si>
  <si>
    <t>Cách ngã ba đường vào thác Diệu Thanh (Đến ranh giới đất nhà nghỉ Hồng Nhuận )</t>
  </si>
  <si>
    <t>Qua ngã ba đường vào thác Diệu Thanh (Đến hết cây xăng nhà ông Long)</t>
  </si>
  <si>
    <t>Ngã ba nhà máy bê tông Din My Đắk Nông</t>
  </si>
  <si>
    <t>Ngã ba đất nhà ông Vũ Tất Lương</t>
  </si>
  <si>
    <t>Km 0 ngã ba đồi thông hướng đi Nhân Cơ</t>
  </si>
  <si>
    <t>Km 0 ngã ba đồi thông hướng đi Kiến Thành</t>
  </si>
  <si>
    <t>Km 0 ngã ba (Pi nao II)</t>
  </si>
  <si>
    <t>Ngã ba nhà ông Quang Liên</t>
  </si>
  <si>
    <t>Ngã ba đất nhà bà Pham Thị Cài</t>
  </si>
  <si>
    <t>Ngã ba trại cút (Thôn 13)</t>
  </si>
  <si>
    <t>Ngã ba trung tâm xã (+ 300m)</t>
  </si>
  <si>
    <t>Ngã ba thôn 6</t>
  </si>
  <si>
    <t>Ngã ba nhà ông Vinh</t>
  </si>
  <si>
    <t>Ngã ba nhà ông Trung Quýt</t>
  </si>
  <si>
    <t>Ngã ba Nhân Đạo</t>
  </si>
  <si>
    <t>Ngã ba nhà ông Trần Quang Vinh</t>
  </si>
  <si>
    <t>Ngã ba nhà ông Nắng Ngần</t>
  </si>
  <si>
    <t>Ngã ba nhà ông Điểu Ndung</t>
  </si>
  <si>
    <t>Ngã ba nhà văn hóa thôn 13</t>
  </si>
  <si>
    <t>Ngã ba chợ PiNaoII</t>
  </si>
  <si>
    <t>Ngã ba Cùi chỏ</t>
  </si>
  <si>
    <t>Ngã ba Mum</t>
  </si>
  <si>
    <t>Ngã ba vào suối đá</t>
  </si>
  <si>
    <t>Ngã ba đập thôn 6</t>
  </si>
  <si>
    <t>Ngã ba tư quốc tế</t>
  </si>
  <si>
    <t>Ngã ba nhà ông Nguyễn Ngọc Thơm</t>
  </si>
  <si>
    <t>Ngã ba nhà Lê Lựu</t>
  </si>
  <si>
    <t>Ngã ba cây xăng ông Hà</t>
  </si>
  <si>
    <t>Ngã ba ngân hàng</t>
  </si>
  <si>
    <t>Ngã ba nhà ông Tự</t>
  </si>
  <si>
    <t>Ngã ba đi thôn 7 và thôn 12</t>
  </si>
  <si>
    <t>Ngã ba Tỉnh lộ 685</t>
  </si>
  <si>
    <t>Ngã ba nhà ông Hùng</t>
  </si>
  <si>
    <t>Ngã ba đập tràn Quảng Chánh</t>
  </si>
  <si>
    <t>Ngã ba nhà ông Tưởng</t>
  </si>
  <si>
    <t>Ngã ba nhà ông Thái</t>
  </si>
  <si>
    <t>Cách ngã ba PiNao III - 200m</t>
  </si>
  <si>
    <t>Qua Ngã ba Pi Nao III + 200m</t>
  </si>
  <si>
    <t>Ngã ba nhà ông Kế (Quảng chánh)</t>
  </si>
  <si>
    <t>Ngã ba trường cấp III</t>
  </si>
  <si>
    <t>Ngã ba Quảng Chánh</t>
  </si>
  <si>
    <t>Ngã ba nhà ông Lâm</t>
  </si>
  <si>
    <t>Ngã ba PiNao III + 200m</t>
  </si>
  <si>
    <t>Ngã ba Hai Bé</t>
  </si>
  <si>
    <t>Ngã ba rẫy vườn ông Bốn Vương</t>
  </si>
  <si>
    <t>Ngã ba nhà ông Kế</t>
  </si>
  <si>
    <t>Ngã ba Quảng Tiến nhà ông Thái</t>
  </si>
  <si>
    <t>Ngã ba Quảng Tiến nhà bà Minh</t>
  </si>
  <si>
    <t>Ngã ba nghĩa địa Quảng Chánh</t>
  </si>
  <si>
    <t>Ngã ba nhà bà Tươi</t>
  </si>
  <si>
    <t>Ngã ba Bưu điện</t>
  </si>
  <si>
    <t>Ngã ba nhà ông Điểu Thơ</t>
  </si>
  <si>
    <t>Ngã ba nhà ông Cường (thôn Quảng Bình)</t>
  </si>
  <si>
    <t>Ngã ba nhà bà Phúc</t>
  </si>
  <si>
    <t>Ngã ba mộ Tám Của</t>
  </si>
  <si>
    <t>Ngã ba thôn Đoàn Kết, Tân Binh, Tân Tiến, Tân Phú</t>
  </si>
  <si>
    <t>Ngã ba đường vào thôn Đoàn Kết</t>
  </si>
  <si>
    <t>Ngã ba đường vào thôn Đoàn Kết, Tân Bình, Tân Tiến, Tân Phú</t>
  </si>
  <si>
    <t>Ngã ba nhà văn hóa Bon Bu Srê I</t>
  </si>
  <si>
    <t>Ngã ba đường vào thôn Tân Lợi</t>
  </si>
  <si>
    <t>Ngã ba đường vào cầu treo</t>
  </si>
  <si>
    <t>Ngã ba Quán chín</t>
  </si>
  <si>
    <t>Ngã ba Đức Mạnh (km 0)</t>
  </si>
  <si>
    <t>Ngã ba đường vào nghĩa địa Bác Ái (Đức Hiệp)</t>
  </si>
  <si>
    <t xml:space="preserve">Ngã ba đường vào nghĩa địa Bác Ái (Đức hiệp) </t>
  </si>
  <si>
    <t>Ngã ba Thọ Hoàng (đi Đăk Sắk)</t>
  </si>
  <si>
    <t>Đấu nối ngã ba Đô Ry</t>
  </si>
  <si>
    <t>Ngã ba trạm Y tế</t>
  </si>
  <si>
    <t>Ngã ba vào Long Sơn</t>
  </si>
  <si>
    <t>Ngã ba làng đạo thôn 6</t>
  </si>
  <si>
    <t>Ngã ba làng đạo thôn 7</t>
  </si>
  <si>
    <t>Ngã ba nhà bà Đoàn Thị Nam</t>
  </si>
  <si>
    <t>Ngã ba Lê Lợi (nhà kho ông Huy Hiền)</t>
  </si>
  <si>
    <t>Ngã ba (nhà ông Lê Văn Đào)</t>
  </si>
  <si>
    <t>Ngã ba mẫu giáo thôn 8A</t>
  </si>
  <si>
    <t>Ngã ba cây xăng Minh Tuấn (thôn 11B)</t>
  </si>
  <si>
    <t>Ngã ba đường mới (tỉnh lộ 682)</t>
  </si>
  <si>
    <t>Ngã ba nhà thờ Vinh An</t>
  </si>
  <si>
    <t>Ngã ba Thọ Hoàng</t>
  </si>
  <si>
    <t>Ngã ba đầu thôn 1</t>
  </si>
  <si>
    <t>Ngã ba đầu thôn Thổ Hoàng 1</t>
  </si>
  <si>
    <t>Ngã ba giáp Đắk Mol</t>
  </si>
  <si>
    <t>Ngã ba xã Đắk Mol</t>
  </si>
  <si>
    <t>Ngã ba đi thôn Nam Định</t>
  </si>
  <si>
    <t>Ngã ba đường đi đập Lâm Trường</t>
  </si>
  <si>
    <t>Ngã ba hết nhà bà Phan Thị Thành, thôn Đức Hoà</t>
  </si>
  <si>
    <t>Ngã ba giáp nhà bà Phan Thị Thành, thôn Đức Hoà</t>
  </si>
  <si>
    <t>Ngã ba nhà Trần Xuân Thịnh</t>
  </si>
  <si>
    <t>Giáp đường ngã ba Trần Xuân Thịnh đến TT. Đắk Mil</t>
  </si>
  <si>
    <t>Ngã ba (Đập đội 2)</t>
  </si>
  <si>
    <t>Ngã ba nhà ông Nguyễn Minh Tuấn (thôn Thuận Hạnh)</t>
  </si>
  <si>
    <t>Ngã ba nhà ông Nguyễn Hảo (thôn Đức An)</t>
  </si>
  <si>
    <t>Ngã ba nhà ông Tuân ( hết thôn 8)</t>
  </si>
  <si>
    <t>Ngã ba nội thất Thành Lộc</t>
  </si>
  <si>
    <t>Ngã ba trường 6</t>
  </si>
  <si>
    <t>Ngã ba cây xăng Ngọc My</t>
  </si>
  <si>
    <t>Ngã ba hồ Doãn Văn</t>
  </si>
  <si>
    <t>Ngã ba giáp Tỉnh lộ 681</t>
  </si>
  <si>
    <t>Ngã ba đi Quảng Tân (đất nhà ông Trần Văn Chương)</t>
  </si>
  <si>
    <t xml:space="preserve">Ngã ba đi Quảng Tân (đất nhà ông Mỹ) </t>
  </si>
  <si>
    <t>Ngã ba (đường liên xã đi nhà ông Điểu K'Ré)</t>
  </si>
  <si>
    <t>Ngã ba đi thôn 6 (nhà ông Phạm Anh Xinh)</t>
  </si>
  <si>
    <t>Ngã ba Tỉnh lộ 681 (Nhà máy Cao su)</t>
  </si>
  <si>
    <t>Giáp đất ông Điểu Phi Á (ngã ba Tỉnh lộ 681)</t>
  </si>
  <si>
    <t>Ngã ba trung tâm xã</t>
  </si>
  <si>
    <t>Ngã ba thôn 4</t>
  </si>
  <si>
    <t>Ngã ba thôn 4 (đối diện nhà Võ Thị Tuyết)</t>
  </si>
  <si>
    <t xml:space="preserve">Đường từ cầu Đăk R'Lấp đến ngã ba đi Đăk Nhau </t>
  </si>
  <si>
    <t>Ngã ba cầu Đắk Ké</t>
  </si>
  <si>
    <t>Ngã ba 720 đi NT cà phê Đắk Ngo</t>
  </si>
  <si>
    <t>Ngã ba đội 8 - E 720</t>
  </si>
  <si>
    <t>Ngã ba đi Đăk Nhau</t>
  </si>
  <si>
    <t>Đường ngã ba đi Đăk Nhau đến giáp xã Quảng Tâm</t>
  </si>
  <si>
    <t>Ngã ba Trung Vân</t>
  </si>
  <si>
    <t>Ngã ba Điêng Đu + 200</t>
  </si>
  <si>
    <t>Đường từ cầu Đăk Nguyên đến ngã ba bon Điêng Đu (giáp nhà ông Điểu Lia)</t>
  </si>
  <si>
    <t>Ngã ba bon Điêng Đu (giáp nhà Điểu Lia)</t>
  </si>
  <si>
    <t>Ngã ba đi 720, 719 (gần nhà ông Sở)</t>
  </si>
  <si>
    <t>Ngã ba Philte (giáp nhà ông Sự)</t>
  </si>
  <si>
    <t>Ngã ba (giao với đường Philte)</t>
  </si>
  <si>
    <t>Ngã ba (giáp nhà ông Tung Danh)</t>
  </si>
  <si>
    <t>Ngã ba gần nhà ông Rộng</t>
  </si>
  <si>
    <t>Ngã ba giao đường chính trung đoàn 720</t>
  </si>
  <si>
    <t>Ngã ba đi thôn Tày, Nùng</t>
  </si>
  <si>
    <t>Ngã ba công ty Mắc Ca</t>
  </si>
  <si>
    <t>Ngã ba vao đồi ông Quế</t>
  </si>
  <si>
    <t>Ngã ba đường vào trường Tiểu học Lê Lợi</t>
  </si>
  <si>
    <t>Ngã ba bãi 2</t>
  </si>
  <si>
    <t>Ngã ba thác Đăk Glung</t>
  </si>
  <si>
    <t>Ngã ba đường vào thủy điện</t>
  </si>
  <si>
    <t>Ngã ba Trung đoàn 726</t>
  </si>
  <si>
    <t>Ngã ba đường vào trung tâm hành chính huyên</t>
  </si>
  <si>
    <t>- Ngã ba cửa hàng miền núi</t>
  </si>
  <si>
    <t>Ngã ba đường vào thôn 1</t>
  </si>
  <si>
    <t>Giáp ngã ba Quốc lộ 14 C</t>
  </si>
  <si>
    <t>Ngã ba Quốc lộ 14C (UBND xã)</t>
  </si>
  <si>
    <t>Ngã ba Thác Đăk Buk So</t>
  </si>
  <si>
    <t>Ngã ba UBND xã</t>
  </si>
  <si>
    <t>Ngã ba cây He</t>
  </si>
  <si>
    <t>Ngã ba đường vào Công ty TNHH MTV Lâm Nghiệp Nam Tây Nguyên</t>
  </si>
  <si>
    <t>Ngã ba trạm xá trung đoàn 726</t>
  </si>
  <si>
    <t>Ngã ba trạm xã trung đoàn 726</t>
  </si>
  <si>
    <t>Ngã ba đường vào xóm đạo (bưu điện)</t>
  </si>
  <si>
    <t>Ngã ba đường vào xóm đạo</t>
  </si>
  <si>
    <t>Ngã ba Quốc lộ 14C mới</t>
  </si>
  <si>
    <t>Ngã ba Lộc Ninh</t>
  </si>
  <si>
    <t>Ngã ba đường vào công ty Ngọc Biển</t>
  </si>
  <si>
    <t>Ngã ba nhà ông Đỗ Ngọc Tâm</t>
  </si>
  <si>
    <t>Nhà ông Chiên (giáp ngã ba quốc lộ 14C mới)</t>
  </si>
  <si>
    <t>Ngã ba nhà ông Điểu Lý</t>
  </si>
  <si>
    <t>Ngã ba bon Bu Dăr (cây Xăng)</t>
  </si>
  <si>
    <t>Ngã ba nhà ông Mai Ngọc Khoát</t>
  </si>
  <si>
    <t>Ngã ba đường đi Xóm đạo</t>
  </si>
  <si>
    <t>Ngã ba nhà ông Minh</t>
  </si>
  <si>
    <t>Ngã ba nhà ông Mai Ngọc Khoát (đường qua đập Đắk Ké)</t>
  </si>
  <si>
    <t>Ngã ba nhà bàn Ngân</t>
  </si>
  <si>
    <t>Ngã ba đi vào cánh đồng 2</t>
  </si>
  <si>
    <t>Ngã ba nhà ông Trịnh</t>
  </si>
  <si>
    <t>Ngã ba nhà ông Điểu Khơn</t>
  </si>
  <si>
    <t>Ngã ba nhà bà Phi Úc</t>
  </si>
  <si>
    <t>Ngã ba nhà ông Khoa</t>
  </si>
  <si>
    <t>Ngã ba nhà ông Điểu Lé</t>
  </si>
  <si>
    <t>Ngã ba nhà ông Hợp</t>
  </si>
  <si>
    <t>Ngã ba nhà ông Phê</t>
  </si>
  <si>
    <t>Ngã ba nhà ông Khá</t>
  </si>
  <si>
    <t>Ngã ba giao nhau với đường số 2 (đường 33 mét)</t>
  </si>
  <si>
    <t>Ngã ba thôn 10, thôn 12</t>
  </si>
  <si>
    <t>Ngã ba đường bê tông vào hội trường thôn 12</t>
  </si>
  <si>
    <t>Ngã ba đi Quảng Sơn (km 0)</t>
  </si>
  <si>
    <t>Ngã ba đèo Đắk R'măng về 3 phía 500 m</t>
  </si>
  <si>
    <t>Ngã ba đường vào UBND xã Nam Bình</t>
  </si>
  <si>
    <t>Ngã ba rừng lạnh</t>
  </si>
  <si>
    <t>Km 0 Quốc lộ 14 (ngã ba rừng lạnh)</t>
  </si>
  <si>
    <t>Ngã ba Đức An Quốc lộ14C</t>
  </si>
  <si>
    <t>Ngã ba đường nhà ông Tài</t>
  </si>
  <si>
    <t>Ngã ba đi thôn 6 (Nhà ông Việt)</t>
  </si>
  <si>
    <t>Ngã ba vào UBND xã Nam Bình</t>
  </si>
  <si>
    <t>km 0 Ngã ba vào thủy điện</t>
  </si>
  <si>
    <t>Ngã ba thôn 8</t>
  </si>
  <si>
    <t>Ngã ba Tỉnh lộ 686 đi thôn 5</t>
  </si>
  <si>
    <t>Km 796 (ngã ba đồn 8 cũ)</t>
  </si>
  <si>
    <t>Km 796 (ngã ba đồn 8 cũ) về hướng Đắk Mil 200m</t>
  </si>
  <si>
    <t>Ngã ba Thuận Thành (nhà ông Vũ Đức Bình)</t>
  </si>
  <si>
    <t>Ngã ba cây xăng Thành Trọng</t>
  </si>
  <si>
    <t>Ngã ba cây xăng Thành Trọng +500m hướng đi thôn Thuận Bắc</t>
  </si>
  <si>
    <t>Ngã ba (nhà ông Phạm Văn Thế) thôn Thuận Tình  về 3 hướng 150m</t>
  </si>
  <si>
    <t>Ngã ba (nhà ông Vũ Văn Tiên) thôn Thuận Tình</t>
  </si>
  <si>
    <t>Ngã ba đường vào mỏ đá Trường Xuân (thôn 7)</t>
  </si>
  <si>
    <t>Ngã ba đường vào mỏ đá Trường Xuân</t>
  </si>
  <si>
    <t>Ngã ba đường vào thôn 4</t>
  </si>
  <si>
    <t>Ngã ba Tỉnh lộ 682</t>
  </si>
  <si>
    <t>Ngã ba nhà ông Nguyễn Xuân Trung thôn Hà Nam Ninh</t>
  </si>
  <si>
    <t>Ngã ba Tỉnh lộ 686</t>
  </si>
  <si>
    <t>Ngã ba tỉnh lộ 686</t>
  </si>
  <si>
    <t>Ngã ba Công ty cà phê</t>
  </si>
  <si>
    <t>Ngã ba nhà ông Trọng</t>
  </si>
  <si>
    <t>Ngã ba nhà ông Dũng</t>
  </si>
  <si>
    <t>Ngã ba nhà ông Ngọ</t>
  </si>
  <si>
    <t>Ngã ba đường sinh thái</t>
  </si>
  <si>
    <t>Ngã ba chùa Phước Sơn</t>
  </si>
  <si>
    <t>Ngã ba cây xăng Anh Tuấn</t>
  </si>
  <si>
    <t>Ngã ba nhà ông Hiến</t>
  </si>
  <si>
    <t>Ngã ba thôn Suối Tre</t>
  </si>
  <si>
    <t>Ngã ba đường lên bãi vật liệu xưởng cưa</t>
  </si>
  <si>
    <t>Ngã ba của Lâm Nghiệp 3</t>
  </si>
  <si>
    <t>Ngã ba lâm nghiệp 3</t>
  </si>
  <si>
    <t>Ngã ba xưởng cưa (ngã ba cây xăng Anh Tuấn)</t>
  </si>
  <si>
    <t>Ngã ba Hầm Sỏi</t>
  </si>
  <si>
    <t xml:space="preserve">Ngã ba Quốc lộ 28 </t>
  </si>
  <si>
    <t>Ngã ba Buôn K62</t>
  </si>
  <si>
    <t>Giáp Quốc lộ 28 (ngã ba từ nhà ông Trần Văn Dần)</t>
  </si>
  <si>
    <t>Ngã ba Nông nghiệp 3</t>
  </si>
  <si>
    <t>Ngã ba vào Nghĩa địa Nam Đà</t>
  </si>
  <si>
    <t>Ngã ba trục 9</t>
  </si>
  <si>
    <t>Ngã ba nhà ông Tín (thôn Nam Hải)</t>
  </si>
  <si>
    <t>Ngã ba nhà ông Ninh</t>
  </si>
  <si>
    <t>Ngã ba Gia Long (Hướng Cư Jút)</t>
  </si>
  <si>
    <t>Ngã ba Gia Long (Hướng đi thị trấn Đắk Mâm)</t>
  </si>
  <si>
    <t>Ngã ba Gia long</t>
  </si>
  <si>
    <t>Km 0 (Ngã ba trảng bò đi thôn Đắk Na, Đắk Ri)</t>
  </si>
  <si>
    <t>Ngã ba Đắk Hoa (đi Đắk Drô)</t>
  </si>
  <si>
    <t>Ngã ba Đắk Hoa</t>
  </si>
  <si>
    <t>Km 0 (Ngã ba trảng bò đi thôn Đắk Na, Đăk Ri)</t>
  </si>
  <si>
    <t>Ngã ba nhà ông Quân (hướng đi xã Đắk Drô)</t>
  </si>
  <si>
    <t>Ngã ba xuống sình (nhà ông Phong)</t>
  </si>
  <si>
    <t>Ngã ba nhà văn hóa Đắk Prí</t>
  </si>
  <si>
    <t>Ngã ba nhà ông Tuấn</t>
  </si>
  <si>
    <t>Ngã ba trường THPT Hùng Vương</t>
  </si>
  <si>
    <t>Ngã ba lò gạch (Tỉnh lộ 4B)</t>
  </si>
  <si>
    <t>Ngã ba xưởng cưa Hải Sơn</t>
  </si>
  <si>
    <t>Ngã ba Ông Thạnh</t>
  </si>
  <si>
    <t>Đường vào xã Buôn Choah, từ ngã ba đường tránh lũ về 3 phía, mỗi phía 100m</t>
  </si>
  <si>
    <t>Ngã ba thôn Cao Sơn</t>
  </si>
  <si>
    <t>Ngã ba đối diện cây xăng Quyết Độ</t>
  </si>
  <si>
    <t>Ngã ba UBND xã (Hướng Hầm sỏi)</t>
  </si>
  <si>
    <t>Ngã ba Nâm Nung</t>
  </si>
  <si>
    <t>Ngã ba thôn Thanh Thái (đi xã Tân Thành)</t>
  </si>
  <si>
    <t>Ngã ba đường Nâm Nung đi Nâm N'đir</t>
  </si>
  <si>
    <t>Ngã ba nhà ông Trương Văn Thanh</t>
  </si>
  <si>
    <t>Ngã ba đường Lương Sơn</t>
  </si>
  <si>
    <t>Ngã ba Thanh Sơn</t>
  </si>
  <si>
    <t>Ngã ba Tư Anh</t>
  </si>
  <si>
    <t>Ngã ba Tư Anh + 500m</t>
  </si>
  <si>
    <t>Từ ngã tư đường vào buôn Xê ri</t>
  </si>
  <si>
    <t>Ngã tư nhà Ba Đôn</t>
  </si>
  <si>
    <t>Từ Ngã tư giáp Tỉnh lộ 682</t>
  </si>
  <si>
    <t>Đến ngã tư thứ 2</t>
  </si>
  <si>
    <t>Ngã tư (giáp nhà ông Thắng Sen)</t>
  </si>
  <si>
    <t>Ngã tư nhà Điểu Kran</t>
  </si>
  <si>
    <t>Ngã tư cầu 20 +100m</t>
  </si>
  <si>
    <t>Quốc lộ 14 (ngã tư cầu 20)</t>
  </si>
  <si>
    <t>Ngã tư Thuận Nghĩa về hướng cầu nhà ông Trần Văn Sỹ 300m</t>
  </si>
  <si>
    <t>Ngã tư Thuận Nghĩa</t>
  </si>
  <si>
    <t>Ngã tư Chợ</t>
  </si>
  <si>
    <t>Ngã tư Xuyên Hà</t>
  </si>
  <si>
    <t>Ngã tư Đắk Nang</t>
  </si>
  <si>
    <t>Km 0 Ngã năm Xí nghiệp lâm nghiệp Quảng Khê</t>
  </si>
  <si>
    <t>Km 0 (Ngã năm Lâm trường Quảng Khê)</t>
  </si>
  <si>
    <t>Ngã năm xã Nam Đà (Hướng Cư Jút)</t>
  </si>
  <si>
    <t>Ngã năm xã Nam Đà (hướng Cư Jút) + 200m</t>
  </si>
  <si>
    <t>Ngã năm xã Nam Đà (Hướng Cư Jút) + 200 m</t>
  </si>
  <si>
    <t>Ngã năm Nam Đà (Hướng Đắk Mâm)</t>
  </si>
  <si>
    <t>Ngã năm Nam Đà</t>
  </si>
  <si>
    <t>Ngã năm Hoàng Diệu - Nguyễn Thượng Hiền</t>
  </si>
  <si>
    <t>Ngã năm Nguyễn Thượng Hiền - Nguyễn Trường Tộ</t>
  </si>
  <si>
    <t>Ngã năm Y Jút và Tôn Thất Tùng</t>
  </si>
  <si>
    <t>Ngã năm đường Ngô Quyền</t>
  </si>
  <si>
    <t>Ngã năm đường Trần Hưng Đạo</t>
  </si>
  <si>
    <t>Ngã năm đầu đường Hai Bà Trưng</t>
  </si>
  <si>
    <t>Hết cống ngã năm Đường Phạm Văn Đồng (nhà ông Tòng)</t>
  </si>
  <si>
    <t>Ngã năm đường Lý Tự Trọng (Ngã năm nhà ông Tòng)</t>
  </si>
  <si>
    <t>Cống ngã năm Đường Lý Tụ Trọng (nhà ông Tòng)</t>
  </si>
  <si>
    <t>Km0 Ngã năm Nguyễn Tất Thành</t>
  </si>
  <si>
    <t>Ngã tư, Tổ dân phố 1 (Tổ 1, Khối 5 cũ)</t>
  </si>
  <si>
    <t>Nguyễn Trãi (Nguyễn Văn Trỗi cũ - Ngã tư Tổ 1, Khối 5)</t>
  </si>
  <si>
    <t>Đường Hai Bà Trưng (Ngã tư hồ thiên Nga)</t>
  </si>
  <si>
    <t>Hai Bà Trưng (Ngã tư hồ thiên Nga)</t>
  </si>
  <si>
    <t>Ngã tư đường Phan Chu Trinh</t>
  </si>
  <si>
    <t>Ngã tư đường Y Nuê (cạnh nhà ông Chính)</t>
  </si>
  <si>
    <t>Ngã tư đường Quang Trung (nhà ông Sự)</t>
  </si>
  <si>
    <t>Ngã tư đường Lê Duẩn ( nhà ông Sự)</t>
  </si>
  <si>
    <t>Ngã tư Ngân hàng Nông Nghiệp</t>
  </si>
  <si>
    <t>Giáp đường Trần Phú (Ngã tư tổ dân phố số 3)</t>
  </si>
  <si>
    <t>Giáp đường trần phú(ngã tư tổ dân phố 3)</t>
  </si>
  <si>
    <t>Giáp ranh giới phường Nghĩa Trung (gần ngã ba thủy điện)</t>
  </si>
  <si>
    <t>Ngã ba rẽ vào Công ty Văn Tứ</t>
  </si>
  <si>
    <t>Ngã ba đường Nguyễn Tất Thành rẽ vào Công ty Văn Tứ</t>
  </si>
  <si>
    <t>Hết đường giáp ngã ba đường Nguyễn Tất Thành</t>
  </si>
  <si>
    <t>Ngã ba Nguyễn Trãi (nhà công vụ)</t>
  </si>
  <si>
    <t>Đường N’Trang Lơng (Ngã ba nhà công vụ)</t>
  </si>
  <si>
    <t>Ngã ba đường đi cầu Bà Thống</t>
  </si>
  <si>
    <t>Ngã ba đường hẻm nối với đường Ama Jhao</t>
  </si>
  <si>
    <t>Ngã ba chùa Pháp Hoa (Hùng Vương Cũ)</t>
  </si>
  <si>
    <t>Ngã ba Nghĩa Bình</t>
  </si>
  <si>
    <t>Ngã ba Ngô Mây (nhà ông Luân)</t>
  </si>
  <si>
    <t>Ngã ba Tỉnh ủy (đường Trần Hưng Đạo)</t>
  </si>
  <si>
    <t>Ngã ba nhà ông Tưởng Văn Viên</t>
  </si>
  <si>
    <t>Đường Nguyễn Văn Trỗi (Ngã ba Đồi Thủy lợi cũ)</t>
  </si>
  <si>
    <t>Ngã ba (đường vào Thủy điện Đắk Nông)</t>
  </si>
  <si>
    <t>Ngã ba Tỉnh ủy (đoạn giao đường Nguyễn Văn Trỗi và đường Lê Lai)</t>
  </si>
  <si>
    <t>Ngã ba đường Võ Thị Sáu - Nguyễn Tất Thành</t>
  </si>
  <si>
    <t>Ngã ba đường Chu Văn An</t>
  </si>
  <si>
    <t>Ngã ba đường Lê Hữu Trác -Nguyễn Tất Thành</t>
  </si>
  <si>
    <t>Ngã ba đường Lê Hữu Trác - Lê Thánh Tông</t>
  </si>
  <si>
    <t>Km 0 (ngã ba đường vào lò mổ - Lê Thánh Tông)</t>
  </si>
  <si>
    <t>Ngã ba đường vào xóm 2 tổ 8</t>
  </si>
  <si>
    <t>Ngã ba đường Trần Phú - Nguyễn Tất Thành</t>
  </si>
  <si>
    <t>Ngã ba đường Võ Thị Sáu- Nguyễn Tất Thành</t>
  </si>
  <si>
    <t>Ngã ba đường Nguyễn Tất Thành-Chu Văn An (Km 0)</t>
  </si>
  <si>
    <t>Ngã ba N’Trang Lơng Nguyễn Khuyến</t>
  </si>
  <si>
    <t>Ngã ba Nguyễn Khuyến - Chu Văn An</t>
  </si>
  <si>
    <t>Km 0 ngã ba đường Trần Hưng Đạo</t>
  </si>
  <si>
    <t>Ngã ba nhà ông Thu</t>
  </si>
  <si>
    <t>Đường Nguyễn Tất Thành ngã ba nhà ông Thu</t>
  </si>
  <si>
    <t>Ngã ba Võ Thị Sáu đi thôn 7 xã Kiến Thành</t>
  </si>
  <si>
    <t>Quốc lộ 14 (ngã ba giáp đất ông Nguyễn Tôn Cân)</t>
  </si>
  <si>
    <t>Hết ngã ba đường Trần Phú</t>
  </si>
  <si>
    <t>Hết ngã ba đường Đinh Tiên Hoàng</t>
  </si>
  <si>
    <t>Hết ngã ba Lê Duẩn - Hai Bà Trưng</t>
  </si>
  <si>
    <t>Ngã ba Lê Duẩn - Hai Bà Trưng</t>
  </si>
  <si>
    <t>Hết ngã ba đường Trần Phú - Trần Nhân Tông</t>
  </si>
  <si>
    <t>Ngã ba đường Trần Phú - Trần Nhân Tông</t>
  </si>
  <si>
    <t>Hết Ngã ba đường đi Trường Nguyễn Chí Thanh</t>
  </si>
  <si>
    <t>Ngã ba đường Nơ Trang Long</t>
  </si>
  <si>
    <t>Ngã ba đường Trần Nhân Tông, cổng chợ phía Tây</t>
  </si>
  <si>
    <t>Ngã ba giao đường Trương Công Định và đường Tô Hiến Thành</t>
  </si>
  <si>
    <t>Km0 (ngã ba bưu điện)</t>
  </si>
  <si>
    <t>Km0 Quốc lộ 14 (Ngã ba đường vào khối dân vận)</t>
  </si>
  <si>
    <t>Ngã ba đường vào Sao ngàn phương</t>
  </si>
  <si>
    <t>Ngã ba đường Lê Hồng Phong (đường vào Sao ngàn phương)</t>
  </si>
  <si>
    <t>Ngã ba đường Bà Triệu (Cổng thôn Văn hoá khối 4)</t>
  </si>
  <si>
    <t>Ngã ba đường Bà Triệu (Cổng thôn Văn hóa khối 4)</t>
  </si>
  <si>
    <t>Ngã ba đường Nguyễn Du (vào Thác Trinh Nữ)</t>
  </si>
  <si>
    <t>Ngã ba đường Nguyễn Du (Vào Thác Trinh Nữ)</t>
  </si>
  <si>
    <t>Km 0 (ngã ba đường Hùng Vương)</t>
  </si>
  <si>
    <t>Từ ngã ba đường Nguyễn Du</t>
  </si>
  <si>
    <t>Đường Trương Công Đinh (Ngã ba khu tập thể huyện, Cổng nhà ông Hưng)</t>
  </si>
  <si>
    <t>Đường Nguyễn Hữu Thọ (Ngã ba nhà ông Xế)</t>
  </si>
  <si>
    <t>Ngã ba đường Nguyễn Du (vào thác Trinh Nữ)</t>
  </si>
  <si>
    <t>Ngã ba Đường Trường Trinh (đường sinh thái)</t>
  </si>
  <si>
    <t>Ngã ba đường Lê Lợi</t>
  </si>
  <si>
    <t>Ngã ba Đường Nguyễn Trái (Hết khu phố chợ,Ngã ba đường sau chợ)</t>
  </si>
  <si>
    <t>Ngã ba  Đường Đinh Thiên Hoàng (dốc đá)</t>
  </si>
  <si>
    <t>Ngã ba  Đường Phạm Văn Đồng (dốc đá)</t>
  </si>
  <si>
    <t>Ngã ba Đường Nguyễn Bỉnh Khiêm (nhà ông Chế)</t>
  </si>
  <si>
    <t>Ngã ba Đường Đinh Thiên Hoàng (nhà ông Chế)</t>
  </si>
  <si>
    <t>Hết khu phố chợ (Ngã ba đường Nguyễn Trái)</t>
  </si>
  <si>
    <t>Ngã ba đường Phạm Văn Đồng</t>
  </si>
  <si>
    <t>Ngã ba đường Huỳnh Thúc Kháng (Đường vào Siêu thị tất thắng)</t>
  </si>
  <si>
    <t>Ngã ba đường Quang Trung</t>
  </si>
  <si>
    <t>Ngã ba đường Lý Tự Trọng (đường vào khối 7)</t>
  </si>
  <si>
    <t>Ngã ba đường Hai Bà Trưng</t>
  </si>
  <si>
    <t>Ngã ba đường Lê Hồng Phong</t>
  </si>
  <si>
    <t>Km0 Ngã ba đường Nguyễn Văn Linh</t>
  </si>
  <si>
    <t>Ngã ba đường Nơ Trang Gưr</t>
  </si>
  <si>
    <t>Ngã ba hoa viên hồ Trúc</t>
  </si>
  <si>
    <t>Ngã ba nhà ông Sắc</t>
  </si>
  <si>
    <t>Ngã ba đường điện biên phủ (Đường vào Sao ngàn phương)</t>
  </si>
  <si>
    <t>Km 0 Ngã ba đường Trần Hưng Đạo</t>
  </si>
  <si>
    <t>Ngã ba đường Nguyễn Đình Chiểu (Chùa Huệ Đức)</t>
  </si>
  <si>
    <t>Ngã ba đường Y Ngông</t>
  </si>
  <si>
    <t>Ngã ba đường Đoàn Thị Điểm</t>
  </si>
  <si>
    <t>Ngã ba đường Võ Thị Sáu</t>
  </si>
  <si>
    <t>Km0 Ngã ba đường Trần Hưng Đạo</t>
  </si>
  <si>
    <t>Km 0 (Ngã ba đường Trần Hưng Đạo)</t>
  </si>
  <si>
    <t>Km 0 (Ngã ba Phan chu Trinh)</t>
  </si>
  <si>
    <t>Ngã ba Nguyễn Văn Linh</t>
  </si>
  <si>
    <t>Ngã ba đường Lê Duẩn</t>
  </si>
  <si>
    <t xml:space="preserve">Ngã ba Đường Nguyễn Thị Minh Khai </t>
  </si>
  <si>
    <t>Ngã ba đường Nguyễn Khuyến (đường quanh hồ trúc)</t>
  </si>
  <si>
    <t>Ngã ba Đường Lý thái Tổ (Nhà ông Hữu)</t>
  </si>
  <si>
    <t>Ngã ba đường Nguyễn Tất thành</t>
  </si>
  <si>
    <t>Km 0 (Ngã ba Nguyễn Tất Thành giáp bệnh viện)</t>
  </si>
  <si>
    <t>Ngã ba đường Nguyễn Trái (Km 0 + 300m)</t>
  </si>
  <si>
    <t>Ngã ba hẻm 219 đường Nguyễn Văn Linh (trường DT nội trú)</t>
  </si>
  <si>
    <t>Ngã ba nhà ông Vận</t>
  </si>
  <si>
    <t>Km 0 (Ngã ba Nguyễn Tất Thành)</t>
  </si>
  <si>
    <t>Ngã ba Trần Hưng Đạo</t>
  </si>
  <si>
    <t>Ngã ba đường Quang Trung (cạnh nhà ông Tuyển)</t>
  </si>
  <si>
    <t xml:space="preserve">Ngã ba Đường Nguyễn Văn Linh </t>
  </si>
  <si>
    <t>Ngã ba Đường Nguyễn Chí Thanh</t>
  </si>
  <si>
    <t>Ngã ba Phan Chu Trinh</t>
  </si>
  <si>
    <t>Ngã ba Đường Lý Thường Kiệt</t>
  </si>
  <si>
    <t>Ngã ba Hẻm 84 Đường Hùng Vương</t>
  </si>
  <si>
    <t>Ngã ba đường vào Đài truyền thanh huyện</t>
  </si>
  <si>
    <t>Ngã ba Nhà ông Nguyễn Thế Giới (trường MG Họa Mi)</t>
  </si>
  <si>
    <t>Giáp ranh xã Đắk Drô (Ngã ba trung tâm giáo dục thường xuyên)</t>
  </si>
  <si>
    <t>Ngã ba Nhà ông Nguyễn Thế Giới (trường MG Họa Mi) hướng đi Buôn Choah</t>
  </si>
  <si>
    <t>Ngã ba tổ dân phố số 5</t>
  </si>
  <si>
    <t>Ngã ba buôn Dốc Linh</t>
  </si>
  <si>
    <t>Ngã ba buôn Dốc Linh (Đường đi Tân Thành)</t>
  </si>
  <si>
    <t>Ngã ba vào Nhà cộng đồng Buôn Broih</t>
  </si>
  <si>
    <t>Ngã ba Tỉnh lộ 684 cũ (Trường THPT)</t>
  </si>
  <si>
    <t>Ngã ba tổ dân phố số 3</t>
  </si>
  <si>
    <t>Ngã ba sân vận động</t>
  </si>
  <si>
    <t>Ngã ba chợ huyện</t>
  </si>
  <si>
    <t>Ngã ba huyện Ủy (đi qua hội trường tổ 2)</t>
  </si>
  <si>
    <t>Ngã ba Nông-Lâm (giáp Tỉnh lộ 683)</t>
  </si>
  <si>
    <t>Tiếp giáp Quốc lộ14</t>
  </si>
  <si>
    <t>Đường Hai Bà Trưng (Quốc lộ14 cũ)</t>
  </si>
  <si>
    <t>Đường Hai Bà Trưng (Quốc lộ 14 Cũ)</t>
  </si>
  <si>
    <t>Ngã ba Nguyễn Tất Thành (Quốc lộ 14 Cũ)</t>
  </si>
  <si>
    <t>Đường Nguyễn Tất Thành (Quốc lộ 14)</t>
  </si>
  <si>
    <t>Đường Trần Hưng Đạo (Quốc lộ 14)</t>
  </si>
  <si>
    <t>Đường Nguyễn Chí Thanh (Quốc lộ 14C)</t>
  </si>
  <si>
    <t>Chi cục thuế (Quốc lộ 14)</t>
  </si>
  <si>
    <t>Quốc lộ14 (giáp Viện kiểm sát)</t>
  </si>
  <si>
    <t>Huyện ủy (Quốc lộ14)</t>
  </si>
  <si>
    <t>Kho bạc (Quốc lộ14)</t>
  </si>
  <si>
    <t>Km0 Quốc lộ 14 (Hạt Kiểm lâm)</t>
  </si>
  <si>
    <t>Km 0 Quốc lộ 14 (Đài Phát thanh Truyền hình)</t>
  </si>
  <si>
    <t>Km0 Quốc lộ 14</t>
  </si>
  <si>
    <t>Km0 Quốc lộ14</t>
  </si>
  <si>
    <t>Km 0 Quốc lộ 14 (ngã ba đường Nguyễn Tất Thành)</t>
  </si>
  <si>
    <t>Km 0 Quốc lộ 14 (ngã tư Nguyễn Tất Thành)</t>
  </si>
  <si>
    <t>Km 0 Quốc lộ 14 (Ngã tư Nguyễn Tất Thành)</t>
  </si>
  <si>
    <t>Km 0 Quốc lộ14 (Ngã ba Nguyễn Tất Thành)</t>
  </si>
  <si>
    <t>Cột mốc Km số 16 Quốc lộ 28 (cầu 1, giáp Xã Nam Đà)</t>
  </si>
  <si>
    <t>Hẻm 214 Nguyễn Văn Linh ( bên cạnh trường Mẫu giáo EaTỉnh lộing)</t>
  </si>
  <si>
    <t>Ngã tư thôn 8</t>
  </si>
  <si>
    <t>Đường vào khu hành chính xã (UBND xã giáp Quốc lộ 14)</t>
  </si>
  <si>
    <t>Cầu nhà bà Bé</t>
  </si>
  <si>
    <t>Đường vành đai vào thôn Đồng Tiến đi thôn Cây Xoài; tổ dân phố 5, phường Nghĩa Tân</t>
  </si>
  <si>
    <t>Ranh thị trấn Kiến Đức +400 m</t>
  </si>
  <si>
    <t>Giáp ranh thị trấn Kiến Đức</t>
  </si>
  <si>
    <t>Ranh giới thị trấn Kiến Đức</t>
  </si>
  <si>
    <t>Thị trấn Kiến Đức về xã Quảng Tín</t>
  </si>
  <si>
    <t>Thị trấn Kiến Đức - Nhân Cơ</t>
  </si>
  <si>
    <t>Giáp ranh xã Quảng Tín</t>
  </si>
  <si>
    <t>Giáp ranh đất nhà ông Sơn</t>
  </si>
  <si>
    <t>Các đường nhánh chính tiếp giáp với Quốc lộ 14</t>
  </si>
  <si>
    <t>Đường vào Trung tâm khu thương mại Đắk Ru</t>
  </si>
  <si>
    <t>Cầu số 3 (Giáp xã Hưng Bình)</t>
  </si>
  <si>
    <t>Quốc lộ 14 ngã ba trường 1</t>
  </si>
  <si>
    <t>Ngã ba (Quốc lộ 14)</t>
  </si>
  <si>
    <t>Km 0 (Quốc lộ 14) cạnh nhà ông Duyên</t>
  </si>
  <si>
    <t>Km 0 (Quốc lộ 14) hết đất nhà bà Tạ Vũ Vi</t>
  </si>
  <si>
    <t>Ngã ba (Quốc lộ 14) thôn 7 (Nhà ông Lê Quang Dũng)</t>
  </si>
  <si>
    <t>Đất ở ven các đường nhánh còn lại tiếp giáp với Quốc lộ vào đến 200m</t>
  </si>
  <si>
    <t>Các tuyến đường giáp Quốc lộ 14</t>
  </si>
  <si>
    <t>Ngã ba Tỉnh lộ 681 (trước nhà ông Đảm)</t>
  </si>
  <si>
    <t>Giáp đường Lê Hữu Trác</t>
  </si>
  <si>
    <t>Giáp nghĩa trang</t>
  </si>
  <si>
    <t>Ngã ba đường vào Trung tâm hành chính huyện</t>
  </si>
  <si>
    <t xml:space="preserve">Ngã ba tỉnh lộ 681 (Nhà ông Cúc) </t>
  </si>
  <si>
    <t xml:space="preserve">Cống nước nhà ông Tú </t>
  </si>
  <si>
    <t xml:space="preserve">Giáp đất nhà ông Quyền </t>
  </si>
  <si>
    <t>Quốc lộ rừng PHN Thác Mơ</t>
  </si>
  <si>
    <t>Đường đi thôn 1</t>
  </si>
  <si>
    <t>Đường vào Trường trung học phổ thông Đắk Glong</t>
  </si>
  <si>
    <t>Đường đi vào thôn 7 (vào bến xe)</t>
  </si>
  <si>
    <t>Đường vào đập Nao Kon Đơi</t>
  </si>
  <si>
    <t>Đường đi xã Đắk Rmăng</t>
  </si>
  <si>
    <t>Đường đi Tỉnh lộ 686 (đi Quốc lộ 14)</t>
  </si>
  <si>
    <t>Vào trong 1 km</t>
  </si>
  <si>
    <t>Hội trường thôn 12</t>
  </si>
  <si>
    <t>Ngã ba hội trường thôn 12</t>
  </si>
  <si>
    <t>Hết đất nhà bà Lê Thị Đào</t>
  </si>
  <si>
    <t>Hết nhà Vinh Lệ</t>
  </si>
  <si>
    <t>Cửa sắt Trường Sơn (nhà ông Trường)</t>
  </si>
  <si>
    <t>Giáp nhà máy điện + hết đất nhà ông Điểu Choan</t>
  </si>
  <si>
    <t>Giáp nhà máy A Lu Min</t>
  </si>
  <si>
    <t>Đất nhà bà Nguyễn Thị Thanh Huyền</t>
  </si>
  <si>
    <t>Trục chính của thôn 6 + thôn 17</t>
  </si>
  <si>
    <t>Giáp đất nhà ông Bùi Văn Ngoạn</t>
  </si>
  <si>
    <t>Ngã ba nhà ông Toát</t>
  </si>
  <si>
    <t>Hết đất nhà ông Vũ Tất Lương</t>
  </si>
  <si>
    <t xml:space="preserve">Km 0 Quốc lộ 14 </t>
  </si>
  <si>
    <t>Giáp xã Nhân Đạo</t>
  </si>
  <si>
    <t>Giáp xã Đắk Nia</t>
  </si>
  <si>
    <t xml:space="preserve">Hết đất nhà ông Đinh Xuân Hiếu </t>
  </si>
  <si>
    <t xml:space="preserve">Công ty Hồng Đặng </t>
  </si>
  <si>
    <t xml:space="preserve">Đất nhà ông Đinh Xuân Hiếu </t>
  </si>
  <si>
    <t>Đất nhà bà Nguyễn Thị Sữa</t>
  </si>
  <si>
    <t>Đất nhà bà Đỗ Thị Xuân hướng Nghĩa Thắng</t>
  </si>
  <si>
    <t>Ngã ba đồi thông nhà ông Nguyễn Quang Đóa</t>
  </si>
  <si>
    <t>Đất nhà ông Nguyễn Chánh Thái</t>
  </si>
  <si>
    <t>Hướng về 3 phía 300m</t>
  </si>
  <si>
    <t>Ngã ba đất nhà ông Trần Ngọc Thách</t>
  </si>
  <si>
    <t>Hết đất nhà ông Nguyễn Đắk Hà (Giáp ranh xã Kiến Thành)</t>
  </si>
  <si>
    <t>Km 0 ngã ba trung tâm xã (hướng cầu ông Trọng)</t>
  </si>
  <si>
    <t>Ngã ba nhà Nguyễn Thị Ái</t>
  </si>
  <si>
    <t>Ngã ba nhà ông Lê Lang</t>
  </si>
  <si>
    <t>Ngã ba nhà ông Bùi Đình Dương</t>
  </si>
  <si>
    <t>Nhà bà Nguyễn Thị Ái</t>
  </si>
  <si>
    <t>Hết đất nhà ông Nông Văn Chức</t>
  </si>
  <si>
    <t>Hết đất nhà ông Nguyễn Trọng Dũng</t>
  </si>
  <si>
    <t>Ngã ba hội trường thôn 14</t>
  </si>
  <si>
    <t>Đường Đạo Nghĩa - Quảng Khê</t>
  </si>
  <si>
    <t>Đất nhà ông Thọ</t>
  </si>
  <si>
    <t>Đất nhà ông Tư Tù</t>
  </si>
  <si>
    <t>Hết đường nhựa (Mười nổ)</t>
  </si>
  <si>
    <t>Đất nhà ông Tân Ngà</t>
  </si>
  <si>
    <t>Đất nhà ông Khư</t>
  </si>
  <si>
    <t>Hết đất nhà ông Võ Văn Bình</t>
  </si>
  <si>
    <t>Đất nhà ông Phạm Trọng Đức</t>
  </si>
  <si>
    <t>Suối Đắk R'Lấp</t>
  </si>
  <si>
    <t>Hợp tác xã Mạnh Thắng</t>
  </si>
  <si>
    <t>44.1</t>
  </si>
  <si>
    <t>44.2</t>
  </si>
  <si>
    <t>44.3</t>
  </si>
  <si>
    <t>Đường vào nghĩa địa thị trấn (giáp Tỉnh lộ 683)</t>
  </si>
  <si>
    <t>Đường phân lô khu tái định cư tổ dân phố 6 đấu nối với đường Nguyễn Du</t>
  </si>
  <si>
    <t>Đường phân lô khu tái định cư tổ dân phố 6 không đấu nối với đường Nguyễn Du</t>
  </si>
  <si>
    <t>Các đường tổ dân phố 5 không đấu nối với đường Trần Hưng Đạo</t>
  </si>
  <si>
    <t>Hết Hội trường tổ dân phố16</t>
  </si>
  <si>
    <t>Hội trường tổ dân phố 16</t>
  </si>
  <si>
    <t>Hội trường tổ dân phố 16 + 300m</t>
  </si>
  <si>
    <t>Các đường còn lại của tổ dân phố 03, 04</t>
  </si>
  <si>
    <t>Các đường còn lại của tổ dân phố 7, 8 nối với đường Lê Duẩn hoặc đường Hai Bà Trưng</t>
  </si>
  <si>
    <t>Các đường còn lại của tổ dân phố 7, 8</t>
  </si>
  <si>
    <t>Giáp đường tổ dân phố 1 đi tổ dân phố 9</t>
  </si>
  <si>
    <t>Các trục đường còn lại của tổ dân phố 9</t>
  </si>
  <si>
    <t>Hội trường tổ dân phố 9</t>
  </si>
  <si>
    <t>Đường tổ dân phố 01 đấu nối với Đường Nguyễn Tất Thành vào 100m</t>
  </si>
  <si>
    <t>Đường Mach Thị Bưởi (Đường Liên tổ dân phố 9)</t>
  </si>
  <si>
    <t>Giáp đường Phan Bội Châu (đi qua công an huyện đến hết Hội trường tổ dân phố2)</t>
  </si>
  <si>
    <t xml:space="preserve">Các tuyến đường bê tông trong khu trung tâm thị trấn Đắk Mâm (có tên đường)  tính từ tổ dân phố 1 đến tổ dân phố 7 </t>
  </si>
  <si>
    <t>Giáp đường N13 (gần chợ)</t>
  </si>
  <si>
    <t>Đường Tỉnh lộ 683</t>
  </si>
  <si>
    <t>Ngã ba giáp Quốc lộ 28 (Tỉnh lộ 4 cũ) (qua trụ sở UBND huyện)</t>
  </si>
  <si>
    <t>Ngã ba Tỉnh lộ 684 (cũ)</t>
  </si>
  <si>
    <t>Giáp đường N7 (Tỉnh lộ 683 nối dài)</t>
  </si>
  <si>
    <t>Đường Nguyễn Tất Thành (Quốc lộ 14 cũ)</t>
  </si>
  <si>
    <t>Km 0 Quốc lộ 14 (Ngã ba đường Nguyễn Tất Thành)</t>
  </si>
  <si>
    <t>Giáp Quốc lộ 28</t>
  </si>
  <si>
    <t>Giáp đường Trần Hưng Đạo (hướng đi lên Trung tâm giáo dục thường xuyên)</t>
  </si>
  <si>
    <t>Ngã ba Công an huyện</t>
  </si>
  <si>
    <t>Đường 10E (hết bến xe khách mới)</t>
  </si>
  <si>
    <t>Hết đường 01 chiều giáp nhà ông Trần Văn Bình</t>
  </si>
  <si>
    <t>Quang Trung</t>
  </si>
  <si>
    <t>Ngã tư Lê Hồng Phong</t>
  </si>
  <si>
    <t>Km 0 + 700m (Nhà rông Bon u3)</t>
  </si>
  <si>
    <t>Ngã ba đường Hùng Vương</t>
  </si>
  <si>
    <t>Cổng trường phổ thông trung học Phan Chu Trinh</t>
  </si>
  <si>
    <t>Thị trấn Ea Tling</t>
  </si>
  <si>
    <t>Lô 2 thuộc khu dân cư tổ dân phố 6</t>
  </si>
  <si>
    <t>Lô 2 thuộc khu dân cư Bến xe</t>
  </si>
  <si>
    <t xml:space="preserve">Ngã ba đường Nguyễn Du </t>
  </si>
  <si>
    <t>Giáp hồ thủy điện Đắk Tang đường Trần Hưng Đạo</t>
  </si>
  <si>
    <t>Đường vào tổ dân phố 4, phường Nghĩa Tân (đường số 90)</t>
  </si>
  <si>
    <t>Hết điện lực Gia Nghĩa</t>
  </si>
  <si>
    <t>Ngã ba Phan Bội Châu ( ngã ba Nghĩa Tín Cũ)</t>
  </si>
  <si>
    <t>Hết Công an tỉnh</t>
  </si>
  <si>
    <t>Đường tổ dân phố 2</t>
  </si>
  <si>
    <t>Đường tổ dân phố 3</t>
  </si>
  <si>
    <t>Đường tổ dân phố 4</t>
  </si>
  <si>
    <t>Khu tái định cư Đắk Nur B</t>
  </si>
  <si>
    <t>Giá đất hiện hành (đã nhân hệ số)</t>
  </si>
  <si>
    <t xml:space="preserve">Hết chợ thị xã </t>
  </si>
  <si>
    <t>Khu tái định cư 23 ha (hết trường Chính trị tỉnh)</t>
  </si>
  <si>
    <t>Đường trước Trường tiểu học Phan Chu Trinh</t>
  </si>
  <si>
    <t>Khu tái định cư Công An</t>
  </si>
  <si>
    <t>Khu tái định cư Đắk Nia</t>
  </si>
  <si>
    <t>Các đường bê tông trong khu An Phương</t>
  </si>
  <si>
    <t>Khu quy hoạch xưởng cưa</t>
  </si>
  <si>
    <t>Khu quy hoạch đất giáo viên thôn 9</t>
  </si>
  <si>
    <t>Ranh thị trấn Kiến Đức</t>
  </si>
  <si>
    <t>Giáp ranh xã Nghĩa Thắng</t>
  </si>
  <si>
    <t>Đường vào tổ 9 thôn 7</t>
  </si>
  <si>
    <t>Đất nhà bà Hồng + hết đất nhà ông Tự</t>
  </si>
  <si>
    <t>Đường liên xã Nhân Cơ - Nhân Đạo - Nghĩa Thắng</t>
  </si>
  <si>
    <t>Đất nhà ông Phan Dãn</t>
  </si>
  <si>
    <t>Cống nước đất ông Trần Hữu Vây</t>
  </si>
  <si>
    <t>Cửa rừng</t>
  </si>
  <si>
    <t>Cầu Quảng Phước</t>
  </si>
  <si>
    <t>UBND xã (hướng Nghĩa Thắng)</t>
  </si>
  <si>
    <t>Thôn 6</t>
  </si>
  <si>
    <t>Ngã ba Tỉnh lộ 685 (đất nhà ông Tạ Văn Long thôn 2)</t>
  </si>
  <si>
    <t>Cống nước nhà Tư Rịa Quảng Chánh</t>
  </si>
  <si>
    <t>Về 03 phía mỗi phía 200 m</t>
  </si>
  <si>
    <t>Giáp xã Kiến Thành</t>
  </si>
  <si>
    <t>Ngã ba hết trụ sở Công ty cà phê Đắk Nông</t>
  </si>
  <si>
    <t>Tà Iuy âm</t>
  </si>
  <si>
    <t>Ngã ba trường Hà Huy Tập (thôn Sađacô)</t>
  </si>
  <si>
    <t>Ngã ba Công ty cà phê Đắk Nông đến hết đường</t>
  </si>
  <si>
    <t>Giáp thôn Đức Bình</t>
  </si>
  <si>
    <t>Hết Ngân Hàng Nông nghiệp và Phát triển nông thôn</t>
  </si>
  <si>
    <t>Hết Trường học Lê Quý Đôn</t>
  </si>
  <si>
    <t>Giáp Đắk Wer</t>
  </si>
  <si>
    <t>Ngã ba trường trung học Võ Thị Sáu</t>
  </si>
  <si>
    <t>Giáp Tỉnh lộ 5</t>
  </si>
  <si>
    <t>Hết trường Lê Đình Chinh</t>
  </si>
  <si>
    <t>Dự án khu tái định cư Công an tỉnh (đường bê tông)</t>
  </si>
  <si>
    <t>Trung tâm Y tế huyện (Điểm dân cư số 5 đường Lê Hữu Trác</t>
  </si>
  <si>
    <t>Ranh giới giữa tổ 3 và tổ 4</t>
  </si>
  <si>
    <t>Hồ Nhân Cơ ( Hết đất nhà bà Bẩy )</t>
  </si>
  <si>
    <t>Ngầm 18</t>
  </si>
  <si>
    <t>Hội trường thôn 8</t>
  </si>
  <si>
    <t>Hết đất ông Bùi Văn Ngoan</t>
  </si>
  <si>
    <t>Đất nhà bà Đoàn Thị Tỉnh</t>
  </si>
  <si>
    <t>Trường Mẫu giáo Hoa Mai</t>
  </si>
  <si>
    <t>Nhà ông Hoạ</t>
  </si>
  <si>
    <t>Đất nhà ông Chi</t>
  </si>
  <si>
    <t>Cổng chào bon Bù Dấp</t>
  </si>
  <si>
    <t>Đất nhà ông Tạ Văn Nam</t>
  </si>
  <si>
    <t>Đất nhà ông Ngạng</t>
  </si>
  <si>
    <t>Mặt bằng nhà máy điện Phân Nhôm</t>
  </si>
  <si>
    <t xml:space="preserve">Ngã ba đại thế giới </t>
  </si>
  <si>
    <t>Hết đất nhà ông Phan Văn Được</t>
  </si>
  <si>
    <t>Giáp ranh thị trấn Đắk Mil (ngã ba đường Lê Lợi - Đường Lý Thường Kiệt)</t>
  </si>
  <si>
    <t>Hết Công ty Cà phê 2-9</t>
  </si>
  <si>
    <t>Giáp ranh thị trấn (đường Trần Phú)</t>
  </si>
  <si>
    <t>(Khu Chợ Đắk Mil)</t>
  </si>
  <si>
    <t>Giáp ranh giới xã Đăk R'la -200m</t>
  </si>
  <si>
    <t>100m</t>
  </si>
  <si>
    <t>200m</t>
  </si>
  <si>
    <t xml:space="preserve">Ngã tư thứ 2 </t>
  </si>
  <si>
    <t xml:space="preserve">Giáp ranh giới Thị trấn Kiến Đức </t>
  </si>
  <si>
    <t>Đến hết trường tiểu học Nguyễn Văn Trỗi + Hết đất nhà Loan Hùng</t>
  </si>
  <si>
    <t>Cầu Đắk R'lấp</t>
  </si>
  <si>
    <t>Đi vào điểm dân cư số 1 và 2 (ĐB Mông)</t>
  </si>
  <si>
    <t>Đầu khu quy hoạch dân cư điểm 11</t>
  </si>
  <si>
    <t>Ngã ba Tỉnh lộ 681 (nhà Nguyên Thương)</t>
  </si>
  <si>
    <t>Ngã ba Tỉnh lộ 681 (nhà ông Cẩm)</t>
  </si>
  <si>
    <t>Ngã ba Bảo hiểm xã hội huyện</t>
  </si>
  <si>
    <t>Ngã ba Quốc lộ14C (Trường tiểu học La Văn Cầu)</t>
  </si>
  <si>
    <t>Hết đất Công ty Việt Bul</t>
  </si>
  <si>
    <t>Giáp trung đoàn 726</t>
  </si>
  <si>
    <t>Giáp ngã ba Quốc lộ 14C mới</t>
  </si>
  <si>
    <t>Km 0 (Ngã năm Lâm trường Quảng Khê) về hướng thị xã Gia Nghĩa</t>
  </si>
  <si>
    <t>Hết đường rải nhựa (Hết Trường trung học cơ sở Nguyễn Du)</t>
  </si>
  <si>
    <t>Đường vào Trường trung học cơ sở Nguyễn Du</t>
  </si>
  <si>
    <t>Ngã ba đường sau UBND xã và Công Ty Lâm nghiệp Quảng Sơn</t>
  </si>
  <si>
    <t>Ngã ba đường vào Thôn 1A + 100 mét (Hướng đường vào Thôn 1C)</t>
  </si>
  <si>
    <t>Cầu Đắk Tinh</t>
  </si>
  <si>
    <t>Trường trung học cơ sở Chu Văn An</t>
  </si>
  <si>
    <t>Ranh giới thị trấn Đức An + 200m</t>
  </si>
  <si>
    <t xml:space="preserve">Ranh giới thị trấn Đức An +200 </t>
  </si>
  <si>
    <t>Cầu 20 + 100m</t>
  </si>
  <si>
    <t>Km 0 ngã ba vào thủy điện + 500m</t>
  </si>
  <si>
    <t>Hết trường Nguyễn Văn Trỗi</t>
  </si>
  <si>
    <t>Vườn ươm Công ty Lâm nghiệp Thuận Tân</t>
  </si>
  <si>
    <t>Hết đất nhà Trúc Vinh (đại lý thu mua nông sản)</t>
  </si>
  <si>
    <t>Phân hiệu trường Mầm non Hoa Mai</t>
  </si>
  <si>
    <t>Ngã ba đường vào kho đạn</t>
  </si>
  <si>
    <t>Hết Công ty lâm nghiệp Đắk Hòa</t>
  </si>
  <si>
    <t>Ngã ba (ông Hòa) Tân Bình 2</t>
  </si>
  <si>
    <t>Ngã tư Minh Ánh - 50m</t>
  </si>
  <si>
    <t>Toàn bộ tuyến 2 thôn Trung tâm (Sau UBND xã)</t>
  </si>
  <si>
    <t>Trung tâm ngã ba Quán Lý về 3 phía, mỗi phía 100m</t>
  </si>
  <si>
    <t>Ngã ba nhà ông Đội (thôn 17)</t>
  </si>
  <si>
    <t>Ngã ba vào Trung tâm giáo dục thường xuyên</t>
  </si>
  <si>
    <t>Cống tràn ra thôn Thanh Sơn + thôn Nam Tiến</t>
  </si>
  <si>
    <t>Ngã ba Công ty TNHH MTV Nam Nung (-200m)</t>
  </si>
  <si>
    <t>Ngã ba Công ty TNHH MTV Nam Nung (+ 200m)</t>
  </si>
  <si>
    <t>Ngã ba Công ty TNHH MTV Nam Nung (- 200m)</t>
  </si>
  <si>
    <t>Ngã ba Tỉnh lộ 683 (hướng đi Xã Đăk Sôr)</t>
  </si>
  <si>
    <t>Ngã ba tỉnh lộ 683 (hướng đi thị trấn Đắk Mâm )</t>
  </si>
  <si>
    <t>Hết nhà bà Nguyễn Thị Vịnh (Sađacô)</t>
  </si>
  <si>
    <t>Trường Mẫu Giáo Thần Tiên</t>
  </si>
  <si>
    <t>Hết nhà Mẫu giáo thôn 2</t>
  </si>
  <si>
    <t>Đường Liên thôn 10A-13 (Miếu cô)</t>
  </si>
  <si>
    <t>Đường Liên thôn 10B -11A</t>
  </si>
  <si>
    <t>Giáp đường Trường Bùi Thị Xuân</t>
  </si>
  <si>
    <t>Ngã ba đường vào tái định cư xã Đắk P'Lao</t>
  </si>
  <si>
    <t>Ngã tư Bưu điện xã đến Ngã tư đường đi xã Đắk R'măng (đường sau UBND xã và Công Ty Lâm nghiệp Quảng Sơn)</t>
  </si>
  <si>
    <t>Xã Đắk Plao</t>
  </si>
  <si>
    <t>Đường vào tái định cư xã Đắk Plao (trục đường chính)</t>
  </si>
  <si>
    <t>Các tuyến đường nhựa vào các khu dân cư thôn 1, 2, 3, 4, 5</t>
  </si>
  <si>
    <t>Ranh giới xã Đắk Hòa</t>
  </si>
  <si>
    <t>Ngã ba (nhà ông Phạm Văn Thế) thôn Thuận Tình  + 150m</t>
  </si>
  <si>
    <t>Giáp huyện Đắk Mil</t>
  </si>
  <si>
    <t>Giáp ranh giới xã Đắk Hòa</t>
  </si>
  <si>
    <t>Đường liên xã Đắk N’Drung - Nam Bình</t>
  </si>
  <si>
    <t>Đường liên xã Đắk N’Drung - Nâm N’Jang</t>
  </si>
  <si>
    <t>Giáp xã Đắk Búk So</t>
  </si>
  <si>
    <t>Ngã ba Công ty cà phê Đắk Nông</t>
  </si>
  <si>
    <t>Ranh giới xã Đắk Mol</t>
  </si>
  <si>
    <t>Đập nước Đắk Mol</t>
  </si>
  <si>
    <t>Ranh giới xã Đắk Mol (thôn Hà Nam Ninh)</t>
  </si>
  <si>
    <t>Ngã ba Đắk Hoà (nhà bà Ngọc)</t>
  </si>
  <si>
    <t>Đắk Sơn 2, Đắk Sơn 3</t>
  </si>
  <si>
    <t xml:space="preserve">Ngã tư (ông Đương) Đắk Sơn 3 </t>
  </si>
  <si>
    <t>Đường liên thôn Đắk Hòa 2</t>
  </si>
  <si>
    <t>Ngã tư Trường Trung học phổ thông Phan Chu Trinh</t>
  </si>
  <si>
    <t>Cổng Trường Trung học phổ thông Phan Chu Trinh</t>
  </si>
  <si>
    <t>Đường vào Trường Trung học cơ sở Phan Đình Phùng</t>
  </si>
  <si>
    <t>Trường Trung học cơ sở Phan Đình Phùng</t>
  </si>
  <si>
    <t>Nhà ông Hải</t>
  </si>
  <si>
    <t>Ngã tư buôn EaPô</t>
  </si>
  <si>
    <t>Đường thôn 2 đi thôn 4, 5</t>
  </si>
  <si>
    <t>Giáp ranh Thị trấn Ea Tling</t>
  </si>
  <si>
    <t>Đường thôn 3 đi UBND xã Tâm Thắng</t>
  </si>
  <si>
    <t>Đất ở còn lại các trục đường nhánh (đường bê tông, nhựa) của trục chính</t>
  </si>
  <si>
    <t>Giáp xã Đắk Gằn</t>
  </si>
  <si>
    <t>Đường bê tông thôn 1</t>
  </si>
  <si>
    <t>Đường bê tông thôn 3</t>
  </si>
  <si>
    <t>Đường bê tông liên thôn 4, 6</t>
  </si>
  <si>
    <t>Đường bê tông liên thôn 1, 2, 3, 4</t>
  </si>
  <si>
    <t>Đường đi Cư K'Nia</t>
  </si>
  <si>
    <t>Cầu Đắk Drông</t>
  </si>
  <si>
    <t>Cầu Hòa An</t>
  </si>
  <si>
    <t>Khu dân cư thôn 12 (bổ sung)</t>
  </si>
  <si>
    <t>Đất ở khu dân cư các trục đường xương cá và các thôn buôn (bổ sung)</t>
  </si>
  <si>
    <t>Trường Trung học cơ sở Nguyễn Chí Thanh</t>
  </si>
  <si>
    <t>Giáp ranh xã Đắk Drông</t>
  </si>
  <si>
    <t>Giáp ranh Đắk Wil</t>
  </si>
  <si>
    <t>Đường đi xã Đắk Wil</t>
  </si>
  <si>
    <t>Ngã ba nhà ông Công</t>
  </si>
  <si>
    <t>Trường Trung học cơ sở Nguyễn Tất Thành</t>
  </si>
  <si>
    <t>Hết khu Ki ốt chợ</t>
  </si>
  <si>
    <t>Hết khu Ki ốt chợ + 500 (Về phía cầu Cư K'Nia)</t>
  </si>
  <si>
    <t>Cầu Cư K'Nia</t>
  </si>
  <si>
    <t>Hết Khu Ki ốt chợ + 500m</t>
  </si>
  <si>
    <t>Ngã ba Thanh Xuân (Km0 đường đi Đắk Win)</t>
  </si>
  <si>
    <t>Đường đi ngã sáu</t>
  </si>
  <si>
    <t>Hết ngã sáu</t>
  </si>
  <si>
    <t>Khu Tái định cư Thủy điện SêRêPôk 3</t>
  </si>
  <si>
    <t>Km 0 (Cổng chợ Đắk Wil) về hai phía, mỗi phía 150m</t>
  </si>
  <si>
    <t xml:space="preserve">Xã Đắk Drô </t>
  </si>
  <si>
    <t>Ngã ba nhà ông Nguyễn Thế Giới (Trường Mầm non Họa Mi)</t>
  </si>
  <si>
    <t>Hết đất nhà ông Nguyễn Văn Hoàng</t>
  </si>
  <si>
    <t>Đoạn đường còn lại của đường Quốc lộ 28</t>
  </si>
  <si>
    <t>Giáp ranh xã Buôn Choah</t>
  </si>
  <si>
    <t>Đường lên bãi vật liệu xưởng cưa giáp Quốc lộ 28 đến đường dây 500 Kv</t>
  </si>
  <si>
    <t>Đường dây 500 Kv</t>
  </si>
  <si>
    <t>Đường dây 500 Kv (hết thửa đất số 26, tờ bản đồ số 10)</t>
  </si>
  <si>
    <t>Ngã tư Km 0 (hướng đi thị trấn Đắk Mâm)</t>
  </si>
  <si>
    <t>Giáp ranh giới thị trấn Đắk Mâm</t>
  </si>
  <si>
    <t>Đường ngang nối giáp Quốc lộ 28 với đường đi Buôn Choah</t>
  </si>
  <si>
    <t>Ngã ba giáp đường đi Buôn Choah (hết đất nhà ông Nguyễn Viết Binh)</t>
  </si>
  <si>
    <t>Ngã năm Nam Đà (Hướng Đắk Mâm) + 200 m</t>
  </si>
  <si>
    <t xml:space="preserve">Cầu 1 (Giáp ranh giới thị trấn Đắk Mâm) </t>
  </si>
  <si>
    <t>Ngã năm Quốc lộ 28 (Tỉnh lộ 684 cũ)</t>
  </si>
  <si>
    <t>Tiếp giáp đường Quốc lộ 28 (Tỉnh lộ 684 cũ)</t>
  </si>
  <si>
    <t>Ngã tư nhà ông Kha</t>
  </si>
  <si>
    <t>Đường đi trạm 35Kv</t>
  </si>
  <si>
    <t>Hết đất nhà ông Nguyễn Thanh Bình</t>
  </si>
  <si>
    <t>Hết đất nhà ông Mã Văn Chóng</t>
  </si>
  <si>
    <t>Hết đất nhà ông Võ Thứ</t>
  </si>
  <si>
    <t>Giáp ranh giới xã Nam Xuân</t>
  </si>
  <si>
    <t>Đường đi thôn Quảng Hà</t>
  </si>
  <si>
    <t>Giáp ranh xã Nam Nung</t>
  </si>
  <si>
    <t>Đường đi thị trấn Đắk Mâm</t>
  </si>
  <si>
    <t>Các khu dân cư còn lại thôn Đắk Hoa, Đắk Lưu, Đắk Na, Đắk Ri, Đắk Rô</t>
  </si>
  <si>
    <t>Ngã ba ông Quân (về hướng Đắk Drô trước UBND xã)</t>
  </si>
  <si>
    <t>Ngã ba ông Quân (về hướng Đắk Drô sau UBND xã)</t>
  </si>
  <si>
    <t>Đường ra cánh đồng giáp nhà ông Quý</t>
  </si>
  <si>
    <t>Km0+500 m (về hướng Đức Xuyên)</t>
  </si>
  <si>
    <t>Km0 (ngã tư đường Quốc lộ 28 (Tỉnh lộ 684 cũ)</t>
  </si>
  <si>
    <t>Khu dân cư còn lại các thôn Nam Tân, Nam Hà, Nam Xuân, Nam Dao, Nam Ninh, thôn Quảng Hà, thôn Nam Thanh, bon Đắk Prí</t>
  </si>
  <si>
    <t>Giáp ranh xã Đắk Nang</t>
  </si>
  <si>
    <t>Cầu Đắk Rí (ranh giới Nâm N'Đir)</t>
  </si>
  <si>
    <t>Ngã ba vào Trạm Y tế xã</t>
  </si>
  <si>
    <t>Khu Trạm Y tế +100 m về hai phía; Ngã ba thôn Cao Sơn đến Ngã ba vào đồi đất gộp thành: Từ Ngã ba thôn Cao Sơn đến ngã ba vào khu nghĩa địa</t>
  </si>
  <si>
    <t>Cầu Đắk Viên</t>
  </si>
  <si>
    <t>Hết đất Trường Trung học cơ sở Nam Nung</t>
  </si>
  <si>
    <t>Ngã ba Tỉnh lộ 683 (hướng đi Đắk Mil)</t>
  </si>
  <si>
    <t xml:space="preserve">Xã Đắk Nang </t>
  </si>
  <si>
    <t>Ngã tư (giáp ranh xã Đức Xuyên)</t>
  </si>
  <si>
    <t xml:space="preserve">Đất ở các khu vực còn lại trên đường Quốc lộ 28 </t>
  </si>
  <si>
    <t>Đường nguyễn Tất Thành (về phía Đắk Nông)</t>
  </si>
  <si>
    <t>Hết ranh giới thị trấn (giáp Trúc Sơn)</t>
  </si>
  <si>
    <t>Ngã ba vào thôn Nghĩa Bình</t>
  </si>
  <si>
    <t>Hết đường (1.310m)</t>
  </si>
  <si>
    <t>Trung tâm giáo dục thường xuyên (đường Y Bih Alêô)</t>
  </si>
  <si>
    <t>Đường nhựa giao nhau với đường Nguyễn Hữu Thọ (song song với đường Y Jút, nằm trong khu tái định cư Đắk Nia)</t>
  </si>
  <si>
    <t>Ngà 3 đường 23/3 (Sở Thông tin và Truyền thông)</t>
  </si>
  <si>
    <t xml:space="preserve">Đường Lê Thị Hồng Gấm </t>
  </si>
  <si>
    <t>Km 6 (giáp ranh xã Đắk Ha)</t>
  </si>
  <si>
    <t>Ngã ba đường lên Sân Bay giao với đường Tôn Đức Thắng</t>
  </si>
  <si>
    <t>Đường 3/2 (đường vào Trung tâm hành chính thị xã Gia Nghĩa</t>
  </si>
  <si>
    <t>Hết đường Phan Kế Bính</t>
  </si>
  <si>
    <t>Hết đường Tô Hiến Thành</t>
  </si>
  <si>
    <t>Đường Trần Phú (Tỉnh lộ 684 cũ)</t>
  </si>
  <si>
    <t>Đường Lương Thế Vinh (Rẽ phải đến giáp ranh khu tái định cư đồi Đắk Nur)</t>
  </si>
  <si>
    <t>Đường Hai Bà Trưng (Quốc lộ 14 cũ)</t>
  </si>
  <si>
    <t>Đường Điểu Ong (đường trước Trung tâm Hội nghị tỉnh)</t>
  </si>
  <si>
    <t>Đường vào lò mổ (tà luy dương)</t>
  </si>
  <si>
    <t>Đường vào lò mổ (tà luy âm)</t>
  </si>
  <si>
    <t>Ngã ba đường Nguyễn Tất Thành - Phan Chu Trinh</t>
  </si>
  <si>
    <t>Đập thủy điện Đắk Tăng (đường Phan Chu Trinh)</t>
  </si>
  <si>
    <t>Km 0 (ngã ba đường N’Trang Lơng- Phan Chu Trinh)</t>
  </si>
  <si>
    <t>Đường N’Trang Lơng (Đập nước Đắk BLao)</t>
  </si>
  <si>
    <t>Giáp ranh xã Kiến Thành đường Phan Chu Trinh</t>
  </si>
  <si>
    <t>Hết ngã ba đường Hoàng Diệu</t>
  </si>
  <si>
    <t>Hết ngã ba đường N' Trang Lơng</t>
  </si>
  <si>
    <t>Đường tổ dân phố 03, 04 đấu nối với đường Trần Hưng Đạo vào 100m</t>
  </si>
  <si>
    <t>Đường Trương Công Định (Rừng Thông)</t>
  </si>
  <si>
    <t>Trường Mầm non Sao Mai</t>
  </si>
  <si>
    <t>Đường Mai Hắc Đế</t>
  </si>
  <si>
    <t>Đường đi thôn 10 (Đắk N'Drung)</t>
  </si>
  <si>
    <t>Giáo xứ Hòa Tiến</t>
  </si>
  <si>
    <t>Đường nguyễn Tất Thành (về phía Đắk Lắk)</t>
  </si>
  <si>
    <t>Giáp xã Đắk R'moan</t>
  </si>
  <si>
    <t>Hết thôn Nghĩa Thắng, vào thôn Nghĩa Lợi</t>
  </si>
  <si>
    <t>Cầu Lò Gạch</t>
  </si>
  <si>
    <t xml:space="preserve">Đoạn đấu nối Quốc lộ 28 </t>
  </si>
  <si>
    <t>Ngã ba thôn Đắk Tân</t>
  </si>
  <si>
    <t>Tái định cư Đắk Nia - Đường vành đai</t>
  </si>
  <si>
    <t xml:space="preserve">Tà luy dương </t>
  </si>
  <si>
    <t>Qua ngã ba đường vào ngầm 18 (Hết đất nhà bà Phương Thảo thôn 5 )</t>
  </si>
  <si>
    <t>Đường vào thác Diệu Thanh</t>
  </si>
  <si>
    <t>Giáp nghĩa địa thôn 8</t>
  </si>
  <si>
    <t>Km 0 (Quốc lộ 14) - Hết đất nhà ông Phú</t>
  </si>
  <si>
    <t>Đất nhà bà Vân + Hết đất nhà ông Toát</t>
  </si>
  <si>
    <t>Đường vào nhà máy mỳ</t>
  </si>
  <si>
    <t>Hết nhà máy mỳ</t>
  </si>
  <si>
    <t>Nhà máy mỳ</t>
  </si>
  <si>
    <t>Cổng chào Bon Bù Dấp</t>
  </si>
  <si>
    <t>Hết đường vào mỏ đá ( đất nhà bà Đoàn Thị Tịnh)</t>
  </si>
  <si>
    <t>Ngã ba Quốc lộ 14 từ nhà bà Vịnh</t>
  </si>
  <si>
    <t>Hết đất nhà bà Nguyễn Thị Nhan (tà luy dương)</t>
  </si>
  <si>
    <t xml:space="preserve">Hết đất Công ty Hồng Đặng </t>
  </si>
  <si>
    <t>Ngã ba đến nhà ông Bùi Đình Dương (đường vào nhà thờ Bon)</t>
  </si>
  <si>
    <t>Ngã ba Quốc lộ 14 đất nhà Lê Minh Khao</t>
  </si>
  <si>
    <t>Giáp ranh giới xã Quảng Tân</t>
  </si>
  <si>
    <t>Cổng chào thôn 14</t>
  </si>
  <si>
    <t>Đi xã Nhân Cơ + 500m</t>
  </si>
  <si>
    <t>Đi xã Nghĩa Thắng + 500m</t>
  </si>
  <si>
    <t>Ngã ba Mum đi đập Đắk Mur</t>
  </si>
  <si>
    <t xml:space="preserve">Trường Tiểu học Kim Đồng </t>
  </si>
  <si>
    <t>Đập Đắk Mur</t>
  </si>
  <si>
    <t>UBND xã (hướng Đắk Sin)</t>
  </si>
  <si>
    <t>UBND xã giáp đất nhà ông Phan Dãn</t>
  </si>
  <si>
    <t>Giáp Đắk Sin</t>
  </si>
  <si>
    <t>Đất nhà bà Huệ</t>
  </si>
  <si>
    <t>Đất nhà ông Tuân</t>
  </si>
  <si>
    <t>Hết đất nhà ông Phú</t>
  </si>
  <si>
    <t>Hết đất nhà ông Trần Dũng</t>
  </si>
  <si>
    <t>Ngã ba đất nhà ông Phước</t>
  </si>
  <si>
    <t>Đất nhà ông Võ Văn Thảo</t>
  </si>
  <si>
    <t>Đất nhà ông Nguyễn Thái Bình</t>
  </si>
  <si>
    <t>Xã Đắk Sin</t>
  </si>
  <si>
    <t>Trường Trần Hưng Đạo</t>
  </si>
  <si>
    <t>Hết đất Trường Lê Hữu Trác</t>
  </si>
  <si>
    <t>Đất nhà ông Nguyễn Phi Long (Giáp ranh xã Đắk Sin)</t>
  </si>
  <si>
    <t>Cầu ba (Giáp xã Đắk Ru)</t>
  </si>
  <si>
    <t>Hết đất nhà bà Điểu Thị Brang</t>
  </si>
  <si>
    <t>Trường Mẫu giáo Quảng Thuận</t>
  </si>
  <si>
    <t xml:space="preserve">Ngã ba PiNao </t>
  </si>
  <si>
    <t>Ngã ba Trường Trần Quốc Toản</t>
  </si>
  <si>
    <t>Hết đất nhà ông Trí</t>
  </si>
  <si>
    <t>Đường ngã ba bon Bu Bia đi Đắk Ka</t>
  </si>
  <si>
    <t>Ngã ba cửa rừng + 200m</t>
  </si>
  <si>
    <t>Giáp đất nhà ông Đảm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</si>
  <si>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</si>
  <si>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</si>
  <si>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</si>
  <si>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</si>
  <si>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</si>
  <si>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</si>
  <si>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</si>
  <si>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</si>
  <si>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</si>
  <si>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</si>
  <si>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</si>
  <si>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Đường vào bon Bù Dấp</t>
  </si>
  <si>
    <t>Đến hết trường tiểu học Nguyễn Văn Trỗi</t>
  </si>
  <si>
    <t>THÀNH PHỐ GIA NGHĨA</t>
  </si>
  <si>
    <t>Phường Quảng Thành</t>
  </si>
  <si>
    <t>II.6</t>
  </si>
  <si>
    <t>Giá sửa sau khi có Khung giá đất</t>
  </si>
  <si>
    <t>(Kèm theo Công văn  số       /STNMT-KHTCGĐ ngày      /       /2020 của Sở Tài nguyên và Môi trường tỉnh Đắk Nông)</t>
  </si>
  <si>
    <t>(Kèm theo Công văn số       /STNMT-KHTCGĐ ngày      /       /2020 của Sở Tài nguyên và Môi trường tỉnh Đắk Nông)</t>
  </si>
  <si>
    <t>Giá đã trình HĐND tỉnh tại kỳ họp thứ 9</t>
  </si>
  <si>
    <t>So sánh (%)
(2/5)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</si>
</sst>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&quot; &quot;#,##0&quot;   &quot;;&quot;-&quot;#,##0&quot;   &quot;;&quot; -&quot;00&quot;   &quot;;&quot; &quot;@&quot; &quot;"/>
    <numFmt numFmtId="170" formatCode="#,##0.0"/>
    <numFmt numFmtId="171" formatCode="#,##0.0_);\(#,##0.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  <charset val="163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2"/>
      <color theme="1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  <charset val="163"/>
    </font>
    <font>
      <sz val="12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75">
    <xf numFmtId="0" fontId="0" fillId="0" borderId="0" xfId="0"/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140" applyNumberFormat="1" applyFont="1" applyFill="1" applyBorder="1" applyAlignment="1">
      <alignment horizontal="right" vertical="center"/>
    </xf>
    <xf numFmtId="0" fontId="8" fillId="0" borderId="0" xfId="0" applyFont="1" applyFill="1"/>
    <xf numFmtId="1" fontId="8" fillId="0" borderId="0" xfId="0" applyNumberFormat="1" applyFont="1" applyFill="1"/>
    <xf numFmtId="0" fontId="11" fillId="0" borderId="6" xfId="58" applyFont="1" applyFill="1" applyBorder="1" applyAlignment="1">
      <alignment horizontal="center" wrapText="1"/>
    </xf>
    <xf numFmtId="0" fontId="11" fillId="0" borderId="6" xfId="58" applyFont="1" applyFill="1" applyBorder="1" applyAlignment="1">
      <alignment wrapText="1"/>
    </xf>
    <xf numFmtId="1" fontId="11" fillId="0" borderId="0" xfId="58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167" fontId="9" fillId="0" borderId="1" xfId="72" applyNumberFormat="1" applyFont="1" applyFill="1" applyBorder="1" applyAlignment="1">
      <alignment horizontal="center" vertical="center" wrapText="1"/>
    </xf>
    <xf numFmtId="0" fontId="10" fillId="0" borderId="1" xfId="67" applyFont="1" applyFill="1" applyBorder="1" applyAlignment="1">
      <alignment horizontal="center" vertical="center" wrapText="1"/>
    </xf>
    <xf numFmtId="3" fontId="10" fillId="0" borderId="1" xfId="67" applyNumberFormat="1" applyFont="1" applyFill="1" applyBorder="1" applyAlignment="1">
      <alignment horizontal="left" vertical="center" wrapText="1"/>
    </xf>
    <xf numFmtId="3" fontId="10" fillId="0" borderId="1" xfId="67" applyNumberFormat="1" applyFont="1" applyFill="1" applyBorder="1" applyAlignment="1">
      <alignment horizontal="right" vertical="center" wrapText="1"/>
    </xf>
    <xf numFmtId="1" fontId="10" fillId="0" borderId="1" xfId="67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/>
    <xf numFmtId="3" fontId="8" fillId="0" borderId="1" xfId="66" applyNumberFormat="1" applyFont="1" applyFill="1" applyBorder="1" applyAlignment="1">
      <alignment horizontal="right" wrapText="1"/>
    </xf>
    <xf numFmtId="3" fontId="8" fillId="0" borderId="1" xfId="66" applyNumberFormat="1" applyFont="1" applyFill="1" applyBorder="1" applyAlignment="1">
      <alignment horizontal="right" vertical="center" wrapText="1"/>
    </xf>
    <xf numFmtId="3" fontId="8" fillId="0" borderId="1" xfId="64" applyNumberFormat="1" applyFont="1" applyFill="1" applyBorder="1" applyAlignment="1">
      <alignment horizontal="right" vertical="center" wrapText="1"/>
    </xf>
    <xf numFmtId="1" fontId="8" fillId="0" borderId="1" xfId="64" applyNumberFormat="1" applyFont="1" applyFill="1" applyBorder="1" applyAlignment="1">
      <alignment horizontal="right" wrapText="1"/>
    </xf>
    <xf numFmtId="3" fontId="8" fillId="0" borderId="1" xfId="64" applyNumberFormat="1" applyFont="1" applyFill="1" applyBorder="1" applyAlignment="1">
      <alignment horizontal="right" wrapText="1"/>
    </xf>
    <xf numFmtId="0" fontId="8" fillId="0" borderId="1" xfId="67" applyFont="1" applyFill="1" applyBorder="1" applyAlignment="1">
      <alignment horizontal="center" vertical="center" wrapText="1"/>
    </xf>
    <xf numFmtId="3" fontId="9" fillId="0" borderId="1" xfId="72" applyNumberFormat="1" applyFont="1" applyFill="1" applyBorder="1" applyAlignment="1">
      <alignment horizontal="left" wrapText="1"/>
    </xf>
    <xf numFmtId="3" fontId="10" fillId="0" borderId="1" xfId="72" applyNumberFormat="1" applyFont="1" applyFill="1" applyBorder="1" applyAlignment="1">
      <alignment horizontal="left"/>
    </xf>
    <xf numFmtId="3" fontId="10" fillId="0" borderId="1" xfId="64" applyNumberFormat="1" applyFont="1" applyFill="1" applyBorder="1" applyAlignment="1">
      <alignment horizontal="right" vertical="center" wrapText="1"/>
    </xf>
    <xf numFmtId="3" fontId="8" fillId="0" borderId="1" xfId="67" applyNumberFormat="1" applyFont="1" applyFill="1" applyBorder="1" applyAlignment="1">
      <alignment horizontal="left" vertical="center" wrapText="1"/>
    </xf>
    <xf numFmtId="3" fontId="8" fillId="0" borderId="1" xfId="72" applyNumberFormat="1" applyFont="1" applyFill="1" applyBorder="1" applyAlignment="1">
      <alignment horizontal="left" wrapText="1"/>
    </xf>
    <xf numFmtId="3" fontId="10" fillId="0" borderId="1" xfId="67" applyNumberFormat="1" applyFont="1" applyFill="1" applyBorder="1" applyAlignment="1">
      <alignment vertical="center" wrapText="1"/>
    </xf>
    <xf numFmtId="0" fontId="9" fillId="0" borderId="1" xfId="64" applyFont="1" applyFill="1" applyBorder="1" applyAlignment="1">
      <alignment horizontal="center" wrapText="1"/>
    </xf>
    <xf numFmtId="3" fontId="9" fillId="0" borderId="1" xfId="72" applyNumberFormat="1" applyFont="1" applyFill="1" applyBorder="1" applyAlignment="1">
      <alignment wrapText="1"/>
    </xf>
    <xf numFmtId="3" fontId="9" fillId="0" borderId="7" xfId="72" applyNumberFormat="1" applyFont="1" applyFill="1" applyBorder="1" applyAlignment="1">
      <alignment horizontal="right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3" fontId="10" fillId="0" borderId="1" xfId="11" applyNumberFormat="1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3" fontId="8" fillId="0" borderId="1" xfId="5" applyNumberFormat="1" applyFont="1" applyFill="1" applyBorder="1" applyAlignment="1">
      <alignment horizontal="left" vertical="center" wrapText="1"/>
    </xf>
    <xf numFmtId="3" fontId="8" fillId="0" borderId="1" xfId="13" applyNumberFormat="1" applyFont="1" applyFill="1" applyBorder="1" applyAlignment="1">
      <alignment horizontal="left" wrapText="1"/>
    </xf>
    <xf numFmtId="167" fontId="8" fillId="0" borderId="1" xfId="140" applyNumberFormat="1" applyFont="1" applyFill="1" applyBorder="1" applyAlignment="1">
      <alignment horizontal="right" vertical="center" wrapText="1"/>
    </xf>
    <xf numFmtId="3" fontId="10" fillId="0" borderId="1" xfId="11" applyNumberFormat="1" applyFont="1" applyFill="1" applyBorder="1" applyAlignment="1">
      <alignment horizontal="left" vertical="center"/>
    </xf>
    <xf numFmtId="167" fontId="8" fillId="0" borderId="1" xfId="140" applyNumberFormat="1" applyFont="1" applyFill="1" applyBorder="1" applyAlignment="1">
      <alignment horizontal="right" vertical="center"/>
    </xf>
    <xf numFmtId="3" fontId="10" fillId="0" borderId="1" xfId="11" applyNumberFormat="1" applyFont="1" applyFill="1" applyBorder="1" applyAlignment="1">
      <alignment vertical="center" wrapText="1"/>
    </xf>
    <xf numFmtId="0" fontId="9" fillId="0" borderId="1" xfId="74" applyFont="1" applyFill="1" applyBorder="1" applyAlignment="1">
      <alignment horizontal="center" wrapText="1"/>
    </xf>
    <xf numFmtId="3" fontId="9" fillId="0" borderId="1" xfId="13" applyNumberFormat="1" applyFont="1" applyFill="1" applyBorder="1" applyAlignment="1">
      <alignment horizontal="left" wrapText="1"/>
    </xf>
    <xf numFmtId="3" fontId="9" fillId="0" borderId="1" xfId="13" applyNumberFormat="1" applyFont="1" applyFill="1" applyBorder="1" applyAlignment="1">
      <alignment wrapText="1"/>
    </xf>
    <xf numFmtId="3" fontId="9" fillId="0" borderId="3" xfId="13" applyNumberFormat="1" applyFont="1" applyFill="1" applyBorder="1" applyAlignment="1">
      <alignment horizontal="right" vertical="center" wrapText="1"/>
    </xf>
    <xf numFmtId="3" fontId="8" fillId="0" borderId="1" xfId="74" applyNumberFormat="1" applyFont="1" applyFill="1" applyBorder="1" applyAlignment="1">
      <alignment horizontal="right" vertical="center" wrapText="1"/>
    </xf>
    <xf numFmtId="1" fontId="8" fillId="0" borderId="1" xfId="66" applyNumberFormat="1" applyFont="1" applyFill="1" applyBorder="1" applyAlignment="1">
      <alignment horizontal="right" vertical="center" wrapText="1"/>
    </xf>
    <xf numFmtId="3" fontId="8" fillId="0" borderId="1" xfId="75" applyNumberFormat="1" applyFont="1" applyFill="1" applyBorder="1" applyAlignment="1">
      <alignment horizontal="right" wrapText="1"/>
    </xf>
    <xf numFmtId="3" fontId="8" fillId="0" borderId="1" xfId="75" applyNumberFormat="1" applyFont="1" applyFill="1" applyBorder="1" applyAlignment="1">
      <alignment horizontal="right" vertical="center" wrapText="1"/>
    </xf>
    <xf numFmtId="0" fontId="8" fillId="0" borderId="1" xfId="11" quotePrefix="1" applyFont="1" applyFill="1" applyBorder="1" applyAlignment="1">
      <alignment horizontal="center" vertical="center" wrapText="1"/>
    </xf>
    <xf numFmtId="3" fontId="8" fillId="0" borderId="1" xfId="11" applyNumberFormat="1" applyFont="1" applyFill="1" applyBorder="1" applyAlignment="1">
      <alignment horizontal="left" wrapText="1"/>
    </xf>
    <xf numFmtId="0" fontId="9" fillId="0" borderId="1" xfId="11" quotePrefix="1" applyFont="1" applyFill="1" applyBorder="1" applyAlignment="1">
      <alignment horizontal="center" vertical="center" wrapText="1"/>
    </xf>
    <xf numFmtId="3" fontId="9" fillId="0" borderId="1" xfId="11" applyNumberFormat="1" applyFont="1" applyFill="1" applyBorder="1" applyAlignment="1">
      <alignment horizontal="left" wrapText="1"/>
    </xf>
    <xf numFmtId="3" fontId="9" fillId="0" borderId="1" xfId="11" applyNumberFormat="1" applyFont="1" applyFill="1" applyBorder="1" applyAlignment="1">
      <alignment wrapText="1"/>
    </xf>
    <xf numFmtId="3" fontId="9" fillId="0" borderId="7" xfId="11" applyNumberFormat="1" applyFont="1" applyFill="1" applyBorder="1" applyAlignment="1">
      <alignment horizontal="right" vertical="center" wrapText="1"/>
    </xf>
    <xf numFmtId="0" fontId="10" fillId="0" borderId="1" xfId="73" applyFont="1" applyFill="1" applyBorder="1" applyAlignment="1">
      <alignment horizontal="center" vertical="center" wrapText="1"/>
    </xf>
    <xf numFmtId="3" fontId="10" fillId="0" borderId="1" xfId="73" applyNumberFormat="1" applyFont="1" applyFill="1" applyBorder="1" applyAlignment="1">
      <alignment horizontal="left" vertical="center" wrapText="1"/>
    </xf>
    <xf numFmtId="3" fontId="8" fillId="0" borderId="0" xfId="74" applyNumberFormat="1" applyFont="1" applyFill="1" applyAlignment="1">
      <alignment horizontal="right"/>
    </xf>
    <xf numFmtId="3" fontId="8" fillId="0" borderId="0" xfId="74" applyNumberFormat="1" applyFont="1" applyFill="1" applyAlignment="1">
      <alignment horizontal="right" vertical="center"/>
    </xf>
    <xf numFmtId="3" fontId="8" fillId="0" borderId="7" xfId="74" applyNumberFormat="1" applyFont="1" applyFill="1" applyBorder="1" applyAlignment="1">
      <alignment horizontal="right" vertical="center"/>
    </xf>
    <xf numFmtId="0" fontId="8" fillId="0" borderId="1" xfId="73" applyFont="1" applyFill="1" applyBorder="1" applyAlignment="1">
      <alignment horizontal="center" vertical="center" wrapText="1"/>
    </xf>
    <xf numFmtId="3" fontId="8" fillId="0" borderId="1" xfId="73" applyNumberFormat="1" applyFont="1" applyFill="1" applyBorder="1" applyAlignment="1">
      <alignment horizontal="left" vertical="center" wrapText="1"/>
    </xf>
    <xf numFmtId="3" fontId="10" fillId="0" borderId="1" xfId="73" applyNumberFormat="1" applyFont="1" applyFill="1" applyBorder="1" applyAlignment="1">
      <alignment horizontal="left" vertical="center"/>
    </xf>
    <xf numFmtId="1" fontId="8" fillId="0" borderId="1" xfId="75" applyNumberFormat="1" applyFont="1" applyFill="1" applyBorder="1" applyAlignment="1">
      <alignment horizontal="right" vertical="center" wrapText="1"/>
    </xf>
    <xf numFmtId="3" fontId="10" fillId="0" borderId="1" xfId="73" applyNumberFormat="1" applyFont="1" applyFill="1" applyBorder="1" applyAlignment="1">
      <alignment vertical="center" wrapText="1"/>
    </xf>
    <xf numFmtId="0" fontId="9" fillId="0" borderId="1" xfId="73" applyFont="1" applyFill="1" applyBorder="1" applyAlignment="1">
      <alignment horizontal="center" vertical="center" wrapText="1"/>
    </xf>
    <xf numFmtId="3" fontId="9" fillId="0" borderId="1" xfId="73" applyNumberFormat="1" applyFont="1" applyFill="1" applyBorder="1" applyAlignment="1">
      <alignment horizontal="left" vertical="center" wrapText="1"/>
    </xf>
    <xf numFmtId="3" fontId="9" fillId="0" borderId="1" xfId="73" applyNumberFormat="1" applyFont="1" applyFill="1" applyBorder="1" applyAlignment="1">
      <alignment vertical="center" wrapText="1"/>
    </xf>
    <xf numFmtId="3" fontId="9" fillId="0" borderId="7" xfId="73" applyNumberFormat="1" applyFont="1" applyFill="1" applyBorder="1" applyAlignment="1">
      <alignment horizontal="right" vertical="center" wrapText="1"/>
    </xf>
    <xf numFmtId="3" fontId="8" fillId="0" borderId="1" xfId="74" applyNumberFormat="1" applyFont="1" applyFill="1" applyBorder="1" applyAlignment="1">
      <alignment horizontal="right"/>
    </xf>
    <xf numFmtId="3" fontId="8" fillId="0" borderId="1" xfId="74" applyNumberFormat="1" applyFont="1" applyFill="1" applyBorder="1" applyAlignment="1">
      <alignment horizontal="right" vertical="center"/>
    </xf>
    <xf numFmtId="0" fontId="9" fillId="0" borderId="1" xfId="87" applyFont="1" applyFill="1" applyBorder="1" applyAlignment="1">
      <alignment horizontal="center" vertical="center" wrapText="1"/>
    </xf>
    <xf numFmtId="3" fontId="9" fillId="0" borderId="1" xfId="87" applyNumberFormat="1" applyFont="1" applyFill="1" applyBorder="1" applyAlignment="1">
      <alignment horizontal="left" vertical="center" wrapText="1"/>
    </xf>
    <xf numFmtId="3" fontId="9" fillId="0" borderId="1" xfId="87" applyNumberFormat="1" applyFont="1" applyFill="1" applyBorder="1" applyAlignment="1">
      <alignment vertical="center" wrapText="1"/>
    </xf>
    <xf numFmtId="3" fontId="9" fillId="0" borderId="7" xfId="87" applyNumberFormat="1" applyFont="1" applyFill="1" applyBorder="1" applyAlignment="1">
      <alignment horizontal="right" vertical="center" wrapText="1"/>
    </xf>
    <xf numFmtId="3" fontId="9" fillId="0" borderId="1" xfId="86" applyNumberFormat="1" applyFont="1" applyFill="1" applyBorder="1" applyAlignment="1">
      <alignment horizontal="right" vertical="center" wrapText="1"/>
    </xf>
    <xf numFmtId="0" fontId="10" fillId="0" borderId="1" xfId="87" applyFont="1" applyFill="1" applyBorder="1" applyAlignment="1">
      <alignment horizontal="center" vertical="center" wrapText="1"/>
    </xf>
    <xf numFmtId="3" fontId="10" fillId="0" borderId="1" xfId="87" applyNumberFormat="1" applyFont="1" applyFill="1" applyBorder="1" applyAlignment="1">
      <alignment horizontal="left" vertical="center" wrapText="1"/>
    </xf>
    <xf numFmtId="3" fontId="8" fillId="0" borderId="1" xfId="84" applyNumberFormat="1" applyFont="1" applyFill="1" applyBorder="1" applyAlignment="1">
      <alignment horizontal="right" wrapText="1"/>
    </xf>
    <xf numFmtId="3" fontId="8" fillId="0" borderId="1" xfId="84" applyNumberFormat="1" applyFont="1" applyFill="1" applyBorder="1" applyAlignment="1">
      <alignment horizontal="right" vertical="center" wrapText="1"/>
    </xf>
    <xf numFmtId="3" fontId="8" fillId="0" borderId="1" xfId="86" applyNumberFormat="1" applyFont="1" applyFill="1" applyBorder="1" applyAlignment="1">
      <alignment horizontal="right" vertical="center" wrapText="1"/>
    </xf>
    <xf numFmtId="0" fontId="8" fillId="0" borderId="1" xfId="87" applyFont="1" applyFill="1" applyBorder="1" applyAlignment="1">
      <alignment horizontal="center" vertical="center" wrapText="1"/>
    </xf>
    <xf numFmtId="3" fontId="8" fillId="0" borderId="1" xfId="87" applyNumberFormat="1" applyFont="1" applyFill="1" applyBorder="1" applyAlignment="1">
      <alignment horizontal="left" wrapText="1"/>
    </xf>
    <xf numFmtId="3" fontId="10" fillId="0" borderId="1" xfId="87" applyNumberFormat="1" applyFont="1" applyFill="1" applyBorder="1" applyAlignment="1">
      <alignment horizontal="left" vertical="center"/>
    </xf>
    <xf numFmtId="3" fontId="10" fillId="0" borderId="1" xfId="87" applyNumberFormat="1" applyFont="1" applyFill="1" applyBorder="1" applyAlignment="1">
      <alignment vertical="center" wrapText="1"/>
    </xf>
    <xf numFmtId="0" fontId="9" fillId="0" borderId="1" xfId="88" applyFont="1" applyFill="1" applyBorder="1" applyAlignment="1">
      <alignment horizontal="center" vertical="center" wrapText="1"/>
    </xf>
    <xf numFmtId="3" fontId="9" fillId="0" borderId="1" xfId="88" applyNumberFormat="1" applyFont="1" applyFill="1" applyBorder="1" applyAlignment="1">
      <alignment horizontal="left" wrapText="1"/>
    </xf>
    <xf numFmtId="3" fontId="9" fillId="0" borderId="1" xfId="88" applyNumberFormat="1" applyFont="1" applyFill="1" applyBorder="1" applyAlignment="1">
      <alignment wrapText="1"/>
    </xf>
    <xf numFmtId="3" fontId="9" fillId="0" borderId="7" xfId="88" applyNumberFormat="1" applyFont="1" applyFill="1" applyBorder="1" applyAlignment="1">
      <alignment horizontal="right" vertical="center" wrapText="1"/>
    </xf>
    <xf numFmtId="3" fontId="9" fillId="0" borderId="1" xfId="90" applyNumberFormat="1" applyFont="1" applyFill="1" applyBorder="1" applyAlignment="1">
      <alignment horizontal="right" vertical="center" wrapText="1"/>
    </xf>
    <xf numFmtId="0" fontId="10" fillId="0" borderId="1" xfId="88" applyFont="1" applyFill="1" applyBorder="1" applyAlignment="1">
      <alignment horizontal="center" vertical="center" wrapText="1"/>
    </xf>
    <xf numFmtId="3" fontId="10" fillId="0" borderId="1" xfId="88" applyNumberFormat="1" applyFont="1" applyFill="1" applyBorder="1" applyAlignment="1">
      <alignment horizontal="left" vertical="center" wrapText="1"/>
    </xf>
    <xf numFmtId="3" fontId="8" fillId="0" borderId="1" xfId="89" applyNumberFormat="1" applyFont="1" applyFill="1" applyBorder="1" applyAlignment="1">
      <alignment horizontal="right" wrapText="1"/>
    </xf>
    <xf numFmtId="3" fontId="8" fillId="0" borderId="1" xfId="89" applyNumberFormat="1" applyFont="1" applyFill="1" applyBorder="1" applyAlignment="1">
      <alignment horizontal="right" vertical="center" wrapText="1"/>
    </xf>
    <xf numFmtId="3" fontId="8" fillId="0" borderId="1" xfId="90" applyNumberFormat="1" applyFont="1" applyFill="1" applyBorder="1" applyAlignment="1">
      <alignment horizontal="right" vertical="center" wrapText="1"/>
    </xf>
    <xf numFmtId="0" fontId="8" fillId="0" borderId="1" xfId="88" applyFont="1" applyFill="1" applyBorder="1" applyAlignment="1">
      <alignment horizontal="center" vertical="center" wrapText="1"/>
    </xf>
    <xf numFmtId="3" fontId="8" fillId="0" borderId="1" xfId="88" applyNumberFormat="1" applyFont="1" applyFill="1" applyBorder="1" applyAlignment="1">
      <alignment horizontal="left" vertical="center" wrapText="1"/>
    </xf>
    <xf numFmtId="3" fontId="8" fillId="0" borderId="1" xfId="140" applyNumberFormat="1" applyFont="1" applyFill="1" applyBorder="1" applyAlignment="1">
      <alignment horizontal="right" vertical="center" wrapText="1"/>
    </xf>
    <xf numFmtId="3" fontId="8" fillId="0" borderId="2" xfId="140" applyNumberFormat="1" applyFont="1" applyFill="1" applyBorder="1" applyAlignment="1">
      <alignment horizontal="right" vertical="center" wrapText="1"/>
    </xf>
    <xf numFmtId="3" fontId="10" fillId="0" borderId="1" xfId="88" applyNumberFormat="1" applyFont="1" applyFill="1" applyBorder="1" applyAlignment="1">
      <alignment horizontal="left" vertical="center"/>
    </xf>
    <xf numFmtId="3" fontId="8" fillId="0" borderId="3" xfId="140" applyNumberFormat="1" applyFont="1" applyFill="1" applyBorder="1" applyAlignment="1">
      <alignment horizontal="right" vertical="center" wrapText="1"/>
    </xf>
    <xf numFmtId="3" fontId="10" fillId="0" borderId="1" xfId="88" applyNumberFormat="1" applyFont="1" applyFill="1" applyBorder="1" applyAlignment="1">
      <alignment vertical="center" wrapText="1"/>
    </xf>
    <xf numFmtId="3" fontId="9" fillId="0" borderId="1" xfId="88" applyNumberFormat="1" applyFont="1" applyFill="1" applyBorder="1" applyAlignment="1">
      <alignment horizontal="left" vertical="center" wrapText="1"/>
    </xf>
    <xf numFmtId="3" fontId="9" fillId="0" borderId="1" xfId="88" applyNumberFormat="1" applyFont="1" applyFill="1" applyBorder="1" applyAlignment="1">
      <alignment vertical="center" wrapText="1"/>
    </xf>
    <xf numFmtId="3" fontId="9" fillId="0" borderId="3" xfId="88" applyNumberFormat="1" applyFont="1" applyFill="1" applyBorder="1" applyAlignment="1">
      <alignment horizontal="right" vertical="center" wrapText="1"/>
    </xf>
    <xf numFmtId="0" fontId="8" fillId="0" borderId="1" xfId="6" quotePrefix="1" applyFont="1" applyFill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left" wrapText="1"/>
    </xf>
    <xf numFmtId="3" fontId="8" fillId="0" borderId="1" xfId="6" applyNumberFormat="1" applyFont="1" applyFill="1" applyBorder="1" applyAlignment="1">
      <alignment horizontal="left" vertical="top" wrapText="1"/>
    </xf>
    <xf numFmtId="3" fontId="8" fillId="0" borderId="4" xfId="140" applyNumberFormat="1" applyFont="1" applyFill="1" applyBorder="1" applyAlignment="1">
      <alignment horizontal="right" vertical="center" wrapText="1"/>
    </xf>
    <xf numFmtId="3" fontId="8" fillId="0" borderId="1" xfId="90" applyNumberFormat="1" applyFont="1" applyFill="1" applyBorder="1" applyAlignment="1">
      <alignment horizontal="right"/>
    </xf>
    <xf numFmtId="3" fontId="8" fillId="0" borderId="1" xfId="90" applyNumberFormat="1" applyFont="1" applyFill="1" applyBorder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166" fontId="8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 vertical="center"/>
    </xf>
    <xf numFmtId="1" fontId="9" fillId="0" borderId="1" xfId="72" applyNumberFormat="1" applyFont="1" applyFill="1" applyBorder="1" applyAlignment="1">
      <alignment horizontal="center" vertical="center" wrapText="1"/>
    </xf>
    <xf numFmtId="166" fontId="8" fillId="0" borderId="1" xfId="14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wrapText="1"/>
    </xf>
    <xf numFmtId="1" fontId="8" fillId="2" borderId="1" xfId="0" applyNumberFormat="1" applyFont="1" applyFill="1" applyBorder="1"/>
    <xf numFmtId="1" fontId="8" fillId="2" borderId="1" xfId="66" applyNumberFormat="1" applyFont="1" applyFill="1" applyBorder="1" applyAlignment="1">
      <alignment horizontal="right" wrapText="1"/>
    </xf>
    <xf numFmtId="1" fontId="8" fillId="2" borderId="1" xfId="66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/>
    <xf numFmtId="1" fontId="8" fillId="3" borderId="1" xfId="64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/>
    </xf>
    <xf numFmtId="1" fontId="8" fillId="0" borderId="9" xfId="14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/>
    </xf>
    <xf numFmtId="3" fontId="8" fillId="0" borderId="1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 wrapText="1"/>
    </xf>
    <xf numFmtId="1" fontId="8" fillId="0" borderId="2" xfId="14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0" borderId="5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" fontId="8" fillId="0" borderId="4" xfId="14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 wrapText="1"/>
    </xf>
    <xf numFmtId="37" fontId="8" fillId="0" borderId="9" xfId="14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3" fontId="8" fillId="0" borderId="2" xfId="0" applyNumberFormat="1" applyFont="1" applyFill="1" applyBorder="1" applyAlignment="1">
      <alignment horizontal="right"/>
    </xf>
    <xf numFmtId="167" fontId="8" fillId="0" borderId="2" xfId="14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1" fontId="8" fillId="0" borderId="12" xfId="140" applyNumberFormat="1" applyFont="1" applyFill="1" applyBorder="1" applyAlignment="1">
      <alignment horizontal="right" vertical="center"/>
    </xf>
    <xf numFmtId="168" fontId="8" fillId="0" borderId="1" xfId="2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170" fontId="8" fillId="0" borderId="1" xfId="0" applyNumberFormat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/>
    </xf>
    <xf numFmtId="1" fontId="8" fillId="0" borderId="1" xfId="140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7" fontId="8" fillId="0" borderId="2" xfId="14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1" applyFont="1" applyFill="1"/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center" wrapText="1"/>
    </xf>
    <xf numFmtId="168" fontId="8" fillId="0" borderId="1" xfId="2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/>
    </xf>
    <xf numFmtId="0" fontId="13" fillId="0" borderId="0" xfId="0" applyFont="1" applyFill="1"/>
    <xf numFmtId="3" fontId="8" fillId="0" borderId="1" xfId="35" applyNumberFormat="1" applyFont="1" applyFill="1" applyBorder="1" applyAlignment="1">
      <alignment horizontal="right" vertical="center" wrapText="1"/>
    </xf>
    <xf numFmtId="171" fontId="8" fillId="0" borderId="1" xfId="35" applyNumberFormat="1" applyFont="1" applyFill="1" applyBorder="1" applyAlignment="1">
      <alignment horizontal="right" vertical="center"/>
    </xf>
    <xf numFmtId="37" fontId="8" fillId="0" borderId="1" xfId="35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right" vertical="center" wrapText="1"/>
    </xf>
    <xf numFmtId="1" fontId="9" fillId="0" borderId="1" xfId="1" applyNumberFormat="1" applyFont="1" applyFill="1" applyBorder="1" applyAlignment="1">
      <alignment horizontal="right" vertical="center" wrapText="1"/>
    </xf>
    <xf numFmtId="1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/>
    </xf>
    <xf numFmtId="168" fontId="8" fillId="0" borderId="1" xfId="35" applyNumberFormat="1" applyFont="1" applyFill="1" applyBorder="1" applyAlignment="1">
      <alignment horizontal="left" vertical="center"/>
    </xf>
    <xf numFmtId="168" fontId="8" fillId="0" borderId="1" xfId="3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wrapText="1"/>
    </xf>
    <xf numFmtId="167" fontId="8" fillId="0" borderId="1" xfId="14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 vertical="center" wrapText="1"/>
    </xf>
    <xf numFmtId="168" fontId="9" fillId="0" borderId="1" xfId="140" applyNumberFormat="1" applyFont="1" applyFill="1" applyBorder="1" applyAlignment="1">
      <alignment horizontal="right" vertical="center"/>
    </xf>
    <xf numFmtId="3" fontId="9" fillId="0" borderId="1" xfId="140" applyNumberFormat="1" applyFont="1" applyFill="1" applyBorder="1" applyAlignment="1">
      <alignment horizontal="right" vertical="center"/>
    </xf>
    <xf numFmtId="170" fontId="9" fillId="0" borderId="1" xfId="140" applyNumberFormat="1" applyFont="1" applyFill="1" applyBorder="1" applyAlignment="1">
      <alignment horizontal="right" vertical="center"/>
    </xf>
    <xf numFmtId="0" fontId="9" fillId="0" borderId="0" xfId="0" applyFont="1" applyFill="1"/>
    <xf numFmtId="170" fontId="9" fillId="0" borderId="1" xfId="0" applyNumberFormat="1" applyFont="1" applyFill="1" applyBorder="1" applyAlignment="1">
      <alignment horizontal="right" vertical="center" wrapText="1"/>
    </xf>
    <xf numFmtId="168" fontId="8" fillId="0" borderId="1" xfId="140" applyNumberFormat="1" applyFont="1" applyFill="1" applyBorder="1" applyAlignment="1">
      <alignment horizontal="left" vertical="center"/>
    </xf>
    <xf numFmtId="170" fontId="8" fillId="0" borderId="1" xfId="140" applyNumberFormat="1" applyFont="1" applyFill="1" applyBorder="1" applyAlignment="1">
      <alignment horizontal="right" vertical="center"/>
    </xf>
    <xf numFmtId="170" fontId="8" fillId="0" borderId="0" xfId="140" applyNumberFormat="1" applyFont="1" applyFill="1" applyBorder="1" applyAlignment="1">
      <alignment horizontal="right" vertical="center"/>
    </xf>
    <xf numFmtId="170" fontId="8" fillId="0" borderId="1" xfId="3" applyNumberFormat="1" applyFont="1" applyFill="1" applyBorder="1" applyAlignment="1">
      <alignment horizontal="right" vertical="center" wrapText="1"/>
    </xf>
    <xf numFmtId="1" fontId="8" fillId="0" borderId="1" xfId="3" applyNumberFormat="1" applyFont="1" applyFill="1" applyBorder="1" applyAlignment="1">
      <alignment horizontal="center" vertical="top" wrapText="1"/>
    </xf>
    <xf numFmtId="2" fontId="8" fillId="0" borderId="1" xfId="3" applyNumberFormat="1" applyFont="1" applyFill="1" applyBorder="1" applyAlignment="1">
      <alignment horizontal="left" vertical="top" wrapText="1"/>
    </xf>
    <xf numFmtId="170" fontId="8" fillId="0" borderId="1" xfId="0" applyNumberFormat="1" applyFont="1" applyFill="1" applyBorder="1" applyAlignment="1">
      <alignment horizontal="right" vertical="center" wrapText="1"/>
    </xf>
    <xf numFmtId="3" fontId="9" fillId="0" borderId="1" xfId="140" applyNumberFormat="1" applyFont="1" applyFill="1" applyBorder="1" applyAlignment="1">
      <alignment horizontal="right" vertical="center" wrapText="1"/>
    </xf>
    <xf numFmtId="170" fontId="9" fillId="0" borderId="2" xfId="0" applyNumberFormat="1" applyFont="1" applyFill="1" applyBorder="1" applyAlignment="1">
      <alignment horizontal="right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3" fontId="8" fillId="0" borderId="1" xfId="140" applyNumberFormat="1" applyFont="1" applyFill="1" applyBorder="1" applyAlignment="1">
      <alignment horizontal="left" vertical="center"/>
    </xf>
    <xf numFmtId="167" fontId="8" fillId="0" borderId="1" xfId="14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center"/>
    </xf>
    <xf numFmtId="3" fontId="8" fillId="0" borderId="1" xfId="35" applyNumberFormat="1" applyFont="1" applyFill="1" applyBorder="1" applyAlignment="1">
      <alignment horizontal="right" vertical="center"/>
    </xf>
    <xf numFmtId="170" fontId="8" fillId="0" borderId="1" xfId="35" applyNumberFormat="1" applyFont="1" applyFill="1" applyBorder="1" applyAlignment="1">
      <alignment horizontal="right" vertical="center"/>
    </xf>
    <xf numFmtId="168" fontId="8" fillId="0" borderId="0" xfId="35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horizontal="left"/>
    </xf>
    <xf numFmtId="168" fontId="8" fillId="0" borderId="1" xfId="35" applyNumberFormat="1" applyFont="1" applyFill="1" applyBorder="1" applyAlignment="1">
      <alignment horizontal="left" vertical="center" wrapText="1"/>
    </xf>
    <xf numFmtId="3" fontId="9" fillId="0" borderId="1" xfId="35" applyNumberFormat="1" applyFont="1" applyFill="1" applyBorder="1" applyAlignment="1">
      <alignment horizontal="right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0" fillId="0" borderId="12" xfId="14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70" fontId="8" fillId="0" borderId="1" xfId="35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8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left" vertical="center" wrapText="1"/>
    </xf>
    <xf numFmtId="3" fontId="8" fillId="0" borderId="1" xfId="3" applyNumberFormat="1" applyFont="1" applyFill="1" applyBorder="1" applyAlignment="1">
      <alignment horizontal="right" vertical="center" wrapText="1"/>
    </xf>
    <xf numFmtId="165" fontId="8" fillId="0" borderId="1" xfId="35" applyNumberFormat="1" applyFont="1" applyFill="1" applyBorder="1" applyAlignment="1">
      <alignment horizontal="right" wrapText="1"/>
    </xf>
    <xf numFmtId="167" fontId="8" fillId="0" borderId="1" xfId="140" applyNumberFormat="1" applyFont="1" applyFill="1" applyBorder="1" applyAlignment="1">
      <alignment horizontal="right" wrapText="1"/>
    </xf>
    <xf numFmtId="166" fontId="8" fillId="0" borderId="1" xfId="35" applyNumberFormat="1" applyFont="1" applyFill="1" applyBorder="1" applyAlignment="1">
      <alignment horizontal="right" vertical="center" wrapText="1"/>
    </xf>
    <xf numFmtId="3" fontId="8" fillId="0" borderId="1" xfId="35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167" fontId="9" fillId="0" borderId="1" xfId="140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167" fontId="8" fillId="0" borderId="12" xfId="0" applyNumberFormat="1" applyFont="1" applyFill="1" applyBorder="1" applyAlignment="1">
      <alignment horizontal="right" vertical="center"/>
    </xf>
    <xf numFmtId="167" fontId="8" fillId="0" borderId="5" xfId="14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166" fontId="8" fillId="0" borderId="1" xfId="140" applyNumberFormat="1" applyFont="1" applyFill="1" applyBorder="1" applyAlignment="1">
      <alignment horizontal="righ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3" fontId="9" fillId="0" borderId="1" xfId="140" applyNumberFormat="1" applyFont="1" applyFill="1" applyBorder="1" applyAlignment="1">
      <alignment horizontal="center" vertical="center" wrapText="1"/>
    </xf>
    <xf numFmtId="169" fontId="8" fillId="0" borderId="1" xfId="14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169" fontId="8" fillId="0" borderId="1" xfId="140" applyNumberFormat="1" applyFont="1" applyFill="1" applyBorder="1" applyAlignment="1">
      <alignment horizontal="left" vertical="center" wrapText="1"/>
    </xf>
    <xf numFmtId="169" fontId="8" fillId="0" borderId="1" xfId="14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7" fontId="8" fillId="0" borderId="1" xfId="35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7" fontId="8" fillId="0" borderId="0" xfId="140" applyNumberFormat="1" applyFont="1" applyFill="1" applyAlignment="1">
      <alignment horizontal="right" vertical="center"/>
    </xf>
    <xf numFmtId="3" fontId="8" fillId="0" borderId="0" xfId="140" applyNumberFormat="1" applyFont="1" applyFill="1" applyAlignment="1">
      <alignment horizontal="right" vertical="center"/>
    </xf>
    <xf numFmtId="1" fontId="8" fillId="0" borderId="0" xfId="0" applyNumberFormat="1" applyFont="1" applyFill="1" applyBorder="1"/>
    <xf numFmtId="3" fontId="12" fillId="0" borderId="1" xfId="0" applyNumberFormat="1" applyFont="1" applyFill="1" applyBorder="1"/>
    <xf numFmtId="3" fontId="12" fillId="0" borderId="1" xfId="64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3" fontId="12" fillId="0" borderId="1" xfId="0" applyNumberFormat="1" applyFont="1" applyFill="1" applyBorder="1"/>
    <xf numFmtId="3" fontId="12" fillId="0" borderId="1" xfId="0" applyNumberFormat="1" applyFont="1" applyFill="1" applyBorder="1"/>
    <xf numFmtId="3" fontId="12" fillId="0" borderId="1" xfId="66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167" fontId="14" fillId="0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5" borderId="1" xfId="75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/>
    </xf>
    <xf numFmtId="0" fontId="17" fillId="0" borderId="1" xfId="3" applyFont="1" applyFill="1" applyBorder="1" applyAlignment="1">
      <alignment horizontal="right" vertical="center"/>
    </xf>
    <xf numFmtId="165" fontId="17" fillId="0" borderId="1" xfId="35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 vertical="center" wrapText="1"/>
    </xf>
    <xf numFmtId="167" fontId="17" fillId="0" borderId="1" xfId="0" applyNumberFormat="1" applyFont="1" applyFill="1" applyBorder="1" applyAlignment="1">
      <alignment horizontal="right" vertical="center" wrapText="1"/>
    </xf>
    <xf numFmtId="167" fontId="17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 wrapText="1"/>
    </xf>
    <xf numFmtId="167" fontId="17" fillId="0" borderId="1" xfId="0" applyNumberFormat="1" applyFont="1" applyFill="1" applyBorder="1" applyAlignment="1">
      <alignment horizontal="right" vertical="center"/>
    </xf>
    <xf numFmtId="167" fontId="17" fillId="0" borderId="12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/>
    </xf>
    <xf numFmtId="3" fontId="17" fillId="0" borderId="2" xfId="1" applyNumberFormat="1" applyFont="1" applyFill="1" applyBorder="1" applyAlignment="1">
      <alignment horizontal="right" vertical="center" wrapText="1"/>
    </xf>
    <xf numFmtId="3" fontId="17" fillId="0" borderId="1" xfId="35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1" fontId="9" fillId="0" borderId="1" xfId="72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2" fontId="8" fillId="0" borderId="1" xfId="3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0" fontId="9" fillId="0" borderId="8" xfId="35" applyNumberFormat="1" applyFont="1" applyFill="1" applyBorder="1" applyAlignment="1">
      <alignment horizontal="center" vertical="center" wrapText="1"/>
    </xf>
    <xf numFmtId="170" fontId="9" fillId="0" borderId="5" xfId="35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2" fontId="8" fillId="0" borderId="4" xfId="3" applyNumberFormat="1" applyFont="1" applyFill="1" applyBorder="1" applyAlignment="1">
      <alignment horizontal="left" vertical="center" wrapText="1"/>
    </xf>
    <xf numFmtId="2" fontId="8" fillId="0" borderId="5" xfId="3" applyNumberFormat="1" applyFont="1" applyFill="1" applyBorder="1" applyAlignment="1">
      <alignment horizontal="left" vertical="center" wrapText="1"/>
    </xf>
    <xf numFmtId="1" fontId="8" fillId="0" borderId="4" xfId="3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9" fontId="8" fillId="0" borderId="1" xfId="140" applyNumberFormat="1" applyFont="1" applyFill="1" applyBorder="1" applyAlignment="1">
      <alignment horizontal="center" vertical="center" wrapText="1"/>
    </xf>
    <xf numFmtId="169" fontId="8" fillId="0" borderId="1" xfId="14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9" fontId="8" fillId="0" borderId="4" xfId="140" applyNumberFormat="1" applyFont="1" applyFill="1" applyBorder="1" applyAlignment="1">
      <alignment horizontal="center" vertical="center" wrapText="1"/>
    </xf>
    <xf numFmtId="169" fontId="8" fillId="0" borderId="5" xfId="14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169" fontId="8" fillId="0" borderId="4" xfId="140" applyNumberFormat="1" applyFont="1" applyFill="1" applyBorder="1" applyAlignment="1">
      <alignment horizontal="left" vertical="center" wrapText="1"/>
    </xf>
    <xf numFmtId="169" fontId="8" fillId="0" borderId="5" xfId="140" applyNumberFormat="1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left" vertical="center" wrapText="1"/>
    </xf>
    <xf numFmtId="169" fontId="8" fillId="0" borderId="8" xfId="140" applyNumberFormat="1" applyFont="1" applyFill="1" applyBorder="1" applyAlignment="1">
      <alignment horizontal="center" vertical="center" wrapText="1"/>
    </xf>
    <xf numFmtId="169" fontId="9" fillId="0" borderId="1" xfId="14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67" fontId="9" fillId="0" borderId="4" xfId="140" applyNumberFormat="1" applyFont="1" applyFill="1" applyBorder="1" applyAlignment="1">
      <alignment horizontal="center" vertical="center" wrapText="1"/>
    </xf>
    <xf numFmtId="167" fontId="9" fillId="0" borderId="5" xfId="14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 wrapText="1"/>
    </xf>
    <xf numFmtId="0" fontId="9" fillId="0" borderId="0" xfId="58" applyFont="1" applyFill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 wrapText="1"/>
    </xf>
    <xf numFmtId="0" fontId="9" fillId="0" borderId="4" xfId="67" applyFont="1" applyFill="1" applyBorder="1" applyAlignment="1">
      <alignment horizontal="center" vertical="center" wrapText="1"/>
    </xf>
    <xf numFmtId="0" fontId="9" fillId="0" borderId="8" xfId="67" applyFont="1" applyFill="1" applyBorder="1" applyAlignment="1">
      <alignment horizontal="center" vertical="center" wrapText="1"/>
    </xf>
    <xf numFmtId="0" fontId="9" fillId="0" borderId="5" xfId="67" applyFont="1" applyFill="1" applyBorder="1" applyAlignment="1">
      <alignment horizontal="center" vertical="center" wrapText="1"/>
    </xf>
    <xf numFmtId="1" fontId="9" fillId="0" borderId="1" xfId="72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12" xfId="72" applyNumberFormat="1" applyFont="1" applyFill="1" applyBorder="1" applyAlignment="1">
      <alignment horizontal="center" vertical="center" wrapText="1"/>
    </xf>
    <xf numFmtId="3" fontId="10" fillId="0" borderId="6" xfId="72" applyNumberFormat="1" applyFont="1" applyFill="1" applyBorder="1" applyAlignment="1">
      <alignment horizontal="center" vertical="center" wrapText="1"/>
    </xf>
    <xf numFmtId="3" fontId="10" fillId="0" borderId="13" xfId="72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1" fillId="0" borderId="0" xfId="58" applyFont="1" applyFill="1" applyAlignment="1">
      <alignment horizontal="center" wrapText="1"/>
    </xf>
    <xf numFmtId="0" fontId="11" fillId="0" borderId="6" xfId="1" applyFont="1" applyFill="1" applyBorder="1" applyAlignment="1">
      <alignment horizontal="right" vertical="center" wrapText="1"/>
    </xf>
    <xf numFmtId="3" fontId="10" fillId="0" borderId="2" xfId="72" applyNumberFormat="1" applyFont="1" applyFill="1" applyBorder="1" applyAlignment="1">
      <alignment horizontal="center" vertical="center" wrapText="1"/>
    </xf>
    <xf numFmtId="3" fontId="10" fillId="0" borderId="7" xfId="72" applyNumberFormat="1" applyFont="1" applyFill="1" applyBorder="1" applyAlignment="1">
      <alignment horizontal="center" vertical="center" wrapText="1"/>
    </xf>
    <xf numFmtId="3" fontId="10" fillId="0" borderId="3" xfId="72" applyNumberFormat="1" applyFont="1" applyFill="1" applyBorder="1" applyAlignment="1">
      <alignment horizontal="center" vertical="center" wrapText="1"/>
    </xf>
    <xf numFmtId="1" fontId="10" fillId="0" borderId="2" xfId="72" applyNumberFormat="1" applyFont="1" applyFill="1" applyBorder="1" applyAlignment="1">
      <alignment horizontal="center" vertical="center" wrapText="1"/>
    </xf>
    <xf numFmtId="1" fontId="10" fillId="0" borderId="7" xfId="72" applyNumberFormat="1" applyFont="1" applyFill="1" applyBorder="1" applyAlignment="1">
      <alignment horizontal="center" vertical="center" wrapText="1"/>
    </xf>
    <xf numFmtId="1" fontId="10" fillId="0" borderId="3" xfId="72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</cellXfs>
  <cellStyles count="144">
    <cellStyle name="Comma" xfId="140" builtinId="3"/>
    <cellStyle name="Comma 12" xfId="44"/>
    <cellStyle name="Comma 13" xfId="46"/>
    <cellStyle name="Comma 14" xfId="53"/>
    <cellStyle name="Comma 15" xfId="57"/>
    <cellStyle name="Comma 19" xfId="70"/>
    <cellStyle name="Comma 2" xfId="2"/>
    <cellStyle name="Comma 2 10" xfId="35"/>
    <cellStyle name="Comma 2 11" xfId="38"/>
    <cellStyle name="Comma 2 12" xfId="37"/>
    <cellStyle name="Comma 2 13" xfId="43"/>
    <cellStyle name="Comma 2 14" xfId="45"/>
    <cellStyle name="Comma 2 15" xfId="48"/>
    <cellStyle name="Comma 2 16" xfId="52"/>
    <cellStyle name="Comma 2 17" xfId="56"/>
    <cellStyle name="Comma 2 18" xfId="60"/>
    <cellStyle name="Comma 2 19" xfId="62"/>
    <cellStyle name="Comma 2 2" xfId="10"/>
    <cellStyle name="Comma 2 20" xfId="69"/>
    <cellStyle name="Comma 2 21" xfId="71"/>
    <cellStyle name="Comma 2 22" xfId="72"/>
    <cellStyle name="Comma 2 23" xfId="79"/>
    <cellStyle name="Comma 2 24" xfId="76"/>
    <cellStyle name="Comma 2 25" xfId="81"/>
    <cellStyle name="Comma 2 26" xfId="83"/>
    <cellStyle name="Comma 2 27" xfId="85"/>
    <cellStyle name="Comma 2 28" xfId="91"/>
    <cellStyle name="Comma 2 29" xfId="92"/>
    <cellStyle name="Comma 2 3" xfId="14"/>
    <cellStyle name="Comma 2 30" xfId="93"/>
    <cellStyle name="Comma 2 31" xfId="95"/>
    <cellStyle name="Comma 2 32" xfId="97"/>
    <cellStyle name="Comma 2 33" xfId="99"/>
    <cellStyle name="Comma 2 34" xfId="101"/>
    <cellStyle name="Comma 2 35" xfId="104"/>
    <cellStyle name="Comma 2 36" xfId="107"/>
    <cellStyle name="Comma 2 37" xfId="111"/>
    <cellStyle name="Comma 2 38" xfId="114"/>
    <cellStyle name="Comma 2 39" xfId="117"/>
    <cellStyle name="Comma 2 4" xfId="17"/>
    <cellStyle name="Comma 2 40" xfId="120"/>
    <cellStyle name="Comma 2 41" xfId="122"/>
    <cellStyle name="Comma 2 42" xfId="125"/>
    <cellStyle name="Comma 2 43" xfId="128"/>
    <cellStyle name="Comma 2 44" xfId="131"/>
    <cellStyle name="Comma 2 45" xfId="134"/>
    <cellStyle name="Comma 2 46" xfId="136"/>
    <cellStyle name="Comma 2 47" xfId="139"/>
    <cellStyle name="Comma 2 5" xfId="19"/>
    <cellStyle name="Comma 2 6" xfId="23"/>
    <cellStyle name="Comma 2 7" xfId="27"/>
    <cellStyle name="Comma 2 8" xfId="32"/>
    <cellStyle name="Comma 2 9" xfId="31"/>
    <cellStyle name="Comma 20" xfId="66"/>
    <cellStyle name="Comma 21" xfId="75"/>
    <cellStyle name="Comma 22" xfId="84"/>
    <cellStyle name="Comma 23" xfId="89"/>
    <cellStyle name="Comma 29" xfId="105"/>
    <cellStyle name="Comma 3" xfId="16"/>
    <cellStyle name="Comma 3 2" xfId="13"/>
    <cellStyle name="Comma 30" xfId="108"/>
    <cellStyle name="Comma 35" xfId="123"/>
    <cellStyle name="Comma 36" xfId="126"/>
    <cellStyle name="Comma 38" xfId="132"/>
    <cellStyle name="Comma 4" xfId="12"/>
    <cellStyle name="Comma 4 2" xfId="9"/>
    <cellStyle name="Comma 40" xfId="137"/>
    <cellStyle name="Comma 5" xfId="15"/>
    <cellStyle name="Comma 6" xfId="21"/>
    <cellStyle name="Comma 7" xfId="25"/>
    <cellStyle name="Comma 8" xfId="30"/>
    <cellStyle name="Comma 9" xfId="4"/>
    <cellStyle name="Comma 9 2" xfId="143"/>
    <cellStyle name="Normal" xfId="0" builtinId="0"/>
    <cellStyle name="Normal 10" xfId="47"/>
    <cellStyle name="Normal 11" xfId="50"/>
    <cellStyle name="Normal 12" xfId="54"/>
    <cellStyle name="Normal 13" xfId="58"/>
    <cellStyle name="Normal 16" xfId="68"/>
    <cellStyle name="Normal 17" xfId="64"/>
    <cellStyle name="Normal 18" xfId="74"/>
    <cellStyle name="Normal 19" xfId="86"/>
    <cellStyle name="Normal 2" xfId="1"/>
    <cellStyle name="Normal 2 10" xfId="34"/>
    <cellStyle name="Normal 2 11" xfId="36"/>
    <cellStyle name="Normal 2 12" xfId="39"/>
    <cellStyle name="Normal 2 13" xfId="40"/>
    <cellStyle name="Normal 2 14" xfId="41"/>
    <cellStyle name="Normal 2 15" xfId="49"/>
    <cellStyle name="Normal 2 16" xfId="51"/>
    <cellStyle name="Normal 2 17" xfId="55"/>
    <cellStyle name="Normal 2 18" xfId="59"/>
    <cellStyle name="Normal 2 19" xfId="61"/>
    <cellStyle name="Normal 2 2" xfId="3"/>
    <cellStyle name="Normal 2 2 2" xfId="5"/>
    <cellStyle name="Normal 2 2 4" xfId="142"/>
    <cellStyle name="Normal 2 2 5" xfId="141"/>
    <cellStyle name="Normal 2 20" xfId="63"/>
    <cellStyle name="Normal 2 21" xfId="65"/>
    <cellStyle name="Normal 2 22" xfId="67"/>
    <cellStyle name="Normal 2 23" xfId="73"/>
    <cellStyle name="Normal 2 24" xfId="77"/>
    <cellStyle name="Normal 2 25" xfId="78"/>
    <cellStyle name="Normal 2 26" xfId="80"/>
    <cellStyle name="Normal 2 27" xfId="82"/>
    <cellStyle name="Normal 2 28" xfId="87"/>
    <cellStyle name="Normal 2 29" xfId="88"/>
    <cellStyle name="Normal 2 3" xfId="6"/>
    <cellStyle name="Normal 2 30" xfId="94"/>
    <cellStyle name="Normal 2 31" xfId="96"/>
    <cellStyle name="Normal 2 32" xfId="98"/>
    <cellStyle name="Normal 2 33" xfId="100"/>
    <cellStyle name="Normal 2 34" xfId="102"/>
    <cellStyle name="Normal 2 35" xfId="103"/>
    <cellStyle name="Normal 2 36" xfId="106"/>
    <cellStyle name="Normal 2 37" xfId="110"/>
    <cellStyle name="Normal 2 38" xfId="113"/>
    <cellStyle name="Normal 2 39" xfId="116"/>
    <cellStyle name="Normal 2 4" xfId="7"/>
    <cellStyle name="Normal 2 40" xfId="119"/>
    <cellStyle name="Normal 2 41" xfId="121"/>
    <cellStyle name="Normal 2 42" xfId="124"/>
    <cellStyle name="Normal 2 43" xfId="127"/>
    <cellStyle name="Normal 2 44" xfId="130"/>
    <cellStyle name="Normal 2 45" xfId="133"/>
    <cellStyle name="Normal 2 46" xfId="135"/>
    <cellStyle name="Normal 2 47" xfId="138"/>
    <cellStyle name="Normal 2 5" xfId="18"/>
    <cellStyle name="Normal 2 6" xfId="22"/>
    <cellStyle name="Normal 2 7" xfId="26"/>
    <cellStyle name="Normal 2 8" xfId="28"/>
    <cellStyle name="Normal 2 9" xfId="33"/>
    <cellStyle name="Normal 20" xfId="90"/>
    <cellStyle name="Normal 28" xfId="109"/>
    <cellStyle name="Normal 29" xfId="112"/>
    <cellStyle name="Normal 3" xfId="11"/>
    <cellStyle name="Normal 30" xfId="115"/>
    <cellStyle name="Normal 31" xfId="118"/>
    <cellStyle name="Normal 35" xfId="129"/>
    <cellStyle name="Normal 4" xfId="20"/>
    <cellStyle name="Normal 5" xfId="24"/>
    <cellStyle name="Normal 6" xfId="29"/>
    <cellStyle name="Normal 9" xfId="42"/>
    <cellStyle name="Percent 4" xfId="8"/>
  </cellStyles>
  <dxfs count="3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8"/>
  <sheetViews>
    <sheetView zoomScale="80" zoomScaleNormal="80" workbookViewId="0">
      <pane ySplit="8" topLeftCell="A9" activePane="bottomLeft" state="frozen"/>
      <selection pane="bottomLeft" activeCell="J11" sqref="J11"/>
    </sheetView>
  </sheetViews>
  <sheetFormatPr defaultColWidth="9" defaultRowHeight="15.75"/>
  <cols>
    <col min="1" max="1" width="15" style="262" customWidth="1"/>
    <col min="2" max="4" width="15" style="174" customWidth="1"/>
    <col min="5" max="5" width="14.85546875" style="263" customWidth="1"/>
    <col min="6" max="6" width="15" style="263" hidden="1" customWidth="1"/>
    <col min="7" max="13" width="15" style="264" customWidth="1"/>
    <col min="14" max="14" width="15" style="265" customWidth="1"/>
    <col min="15" max="16384" width="9" style="166"/>
  </cols>
  <sheetData>
    <row r="1" spans="1:14">
      <c r="A1" s="386" t="s">
        <v>2213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>
      <c r="A2" s="386" t="s">
        <v>2190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>
      <c r="A3" s="394" t="s">
        <v>3156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>
      <c r="A4" s="172"/>
      <c r="B4" s="135"/>
      <c r="C4" s="135"/>
      <c r="D4" s="135"/>
      <c r="E4" s="387" t="s">
        <v>1933</v>
      </c>
      <c r="F4" s="387"/>
      <c r="G4" s="387"/>
      <c r="H4" s="387"/>
      <c r="I4" s="387"/>
      <c r="J4" s="387"/>
      <c r="K4" s="387"/>
      <c r="L4" s="387"/>
      <c r="M4" s="387"/>
      <c r="N4" s="387"/>
    </row>
    <row r="5" spans="1:14" s="206" customFormat="1">
      <c r="A5" s="383" t="s">
        <v>0</v>
      </c>
      <c r="B5" s="383" t="s">
        <v>1935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4" s="206" customFormat="1" ht="18" customHeight="1">
      <c r="A6" s="383"/>
      <c r="B6" s="383" t="s">
        <v>1</v>
      </c>
      <c r="C6" s="384" t="s">
        <v>2</v>
      </c>
      <c r="D6" s="385"/>
      <c r="E6" s="383" t="s">
        <v>2096</v>
      </c>
      <c r="F6" s="383" t="s">
        <v>1934</v>
      </c>
      <c r="G6" s="382" t="s">
        <v>1936</v>
      </c>
      <c r="H6" s="390" t="s">
        <v>2216</v>
      </c>
      <c r="I6" s="389" t="s">
        <v>2850</v>
      </c>
      <c r="J6" s="392" t="s">
        <v>3158</v>
      </c>
      <c r="K6" s="164"/>
      <c r="L6" s="392" t="s">
        <v>2217</v>
      </c>
      <c r="M6" s="392" t="s">
        <v>2217</v>
      </c>
      <c r="N6" s="388" t="s">
        <v>3</v>
      </c>
    </row>
    <row r="7" spans="1:14" s="206" customFormat="1" ht="60.6" customHeight="1">
      <c r="A7" s="383"/>
      <c r="B7" s="383"/>
      <c r="C7" s="123" t="s">
        <v>4</v>
      </c>
      <c r="D7" s="123" t="s">
        <v>5</v>
      </c>
      <c r="E7" s="383"/>
      <c r="F7" s="383"/>
      <c r="G7" s="382"/>
      <c r="H7" s="391"/>
      <c r="I7" s="383"/>
      <c r="J7" s="393"/>
      <c r="K7" s="197"/>
      <c r="L7" s="393"/>
      <c r="M7" s="393"/>
      <c r="N7" s="389"/>
    </row>
    <row r="8" spans="1:14" s="206" customFormat="1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6</v>
      </c>
      <c r="I8" s="124" t="s">
        <v>2218</v>
      </c>
      <c r="J8" s="196">
        <v>8</v>
      </c>
      <c r="K8" s="196"/>
      <c r="L8" s="124" t="s">
        <v>2219</v>
      </c>
      <c r="M8" s="124" t="s">
        <v>2222</v>
      </c>
      <c r="N8" s="124">
        <v>11</v>
      </c>
    </row>
    <row r="9" spans="1:14" s="206" customFormat="1">
      <c r="A9" s="123" t="s">
        <v>6</v>
      </c>
      <c r="B9" s="381" t="s">
        <v>3152</v>
      </c>
      <c r="C9" s="381"/>
      <c r="D9" s="381"/>
      <c r="E9" s="195"/>
      <c r="F9" s="189"/>
      <c r="G9" s="1"/>
      <c r="H9" s="149"/>
      <c r="I9" s="149"/>
      <c r="J9" s="1"/>
      <c r="K9" s="1"/>
      <c r="L9" s="1"/>
      <c r="M9" s="1"/>
      <c r="N9" s="192"/>
    </row>
    <row r="10" spans="1:14" s="206" customFormat="1">
      <c r="A10" s="123" t="s">
        <v>7</v>
      </c>
      <c r="B10" s="139" t="s">
        <v>241</v>
      </c>
      <c r="C10" s="139"/>
      <c r="D10" s="139"/>
      <c r="E10" s="195"/>
      <c r="F10" s="189"/>
      <c r="G10" s="1"/>
      <c r="H10" s="1"/>
      <c r="I10" s="2"/>
      <c r="J10" s="1"/>
      <c r="K10" s="1"/>
      <c r="L10" s="1"/>
      <c r="M10" s="1"/>
      <c r="N10" s="192"/>
    </row>
    <row r="11" spans="1:14" s="206" customFormat="1" ht="33" customHeight="1">
      <c r="A11" s="356">
        <v>1</v>
      </c>
      <c r="B11" s="368" t="s">
        <v>242</v>
      </c>
      <c r="C11" s="192" t="s">
        <v>1721</v>
      </c>
      <c r="D11" s="192" t="s">
        <v>2235</v>
      </c>
      <c r="E11" s="2">
        <v>650</v>
      </c>
      <c r="F11" s="3">
        <v>1200</v>
      </c>
      <c r="G11" s="3">
        <v>1200</v>
      </c>
      <c r="H11" s="185">
        <v>1.9</v>
      </c>
      <c r="I11" s="3">
        <f>E11*H11</f>
        <v>1235</v>
      </c>
      <c r="J11" s="3">
        <v>1200</v>
      </c>
      <c r="K11" s="3"/>
      <c r="L11" s="1">
        <f t="shared" ref="L11:L17" si="0">(J11-I11)/I11*100</f>
        <v>-2.834008097165992</v>
      </c>
      <c r="M11" s="1">
        <f t="shared" ref="M11:M17" si="1">(J11-E11)/E11*100</f>
        <v>84.615384615384613</v>
      </c>
      <c r="N11" s="192" t="s">
        <v>1274</v>
      </c>
    </row>
    <row r="12" spans="1:14" s="206" customFormat="1" ht="31.5">
      <c r="A12" s="356"/>
      <c r="B12" s="369"/>
      <c r="C12" s="192" t="s">
        <v>2235</v>
      </c>
      <c r="D12" s="192" t="s">
        <v>2295</v>
      </c>
      <c r="E12" s="2">
        <v>650</v>
      </c>
      <c r="F12" s="3">
        <v>2000</v>
      </c>
      <c r="G12" s="3">
        <v>2000</v>
      </c>
      <c r="H12" s="153">
        <v>2.1</v>
      </c>
      <c r="I12" s="3">
        <v>1365</v>
      </c>
      <c r="J12" s="3">
        <v>2000</v>
      </c>
      <c r="K12" s="3"/>
      <c r="L12" s="1">
        <f t="shared" si="0"/>
        <v>46.520146520146518</v>
      </c>
      <c r="M12" s="1">
        <f t="shared" si="1"/>
        <v>207.69230769230771</v>
      </c>
      <c r="N12" s="192" t="s">
        <v>524</v>
      </c>
    </row>
    <row r="13" spans="1:14" s="206" customFormat="1" ht="40.5" customHeight="1">
      <c r="A13" s="356"/>
      <c r="B13" s="369"/>
      <c r="C13" s="192" t="s">
        <v>2295</v>
      </c>
      <c r="D13" s="192" t="s">
        <v>2296</v>
      </c>
      <c r="E13" s="2">
        <v>650</v>
      </c>
      <c r="F13" s="3">
        <v>970</v>
      </c>
      <c r="G13" s="2">
        <v>970</v>
      </c>
      <c r="H13" s="153">
        <v>1.5</v>
      </c>
      <c r="I13" s="3">
        <v>975</v>
      </c>
      <c r="J13" s="3">
        <v>970</v>
      </c>
      <c r="K13" s="3"/>
      <c r="L13" s="1">
        <f t="shared" si="0"/>
        <v>-0.51282051282051277</v>
      </c>
      <c r="M13" s="1">
        <f t="shared" si="1"/>
        <v>49.230769230769234</v>
      </c>
      <c r="N13" s="192" t="s">
        <v>524</v>
      </c>
    </row>
    <row r="14" spans="1:14" s="206" customFormat="1">
      <c r="A14" s="356"/>
      <c r="B14" s="369"/>
      <c r="C14" s="192" t="s">
        <v>2296</v>
      </c>
      <c r="D14" s="192" t="s">
        <v>2236</v>
      </c>
      <c r="E14" s="2">
        <v>650</v>
      </c>
      <c r="F14" s="3">
        <v>3000</v>
      </c>
      <c r="G14" s="3">
        <v>3000</v>
      </c>
      <c r="H14" s="153">
        <v>1.9</v>
      </c>
      <c r="I14" s="3">
        <v>1235</v>
      </c>
      <c r="J14" s="3">
        <v>3000</v>
      </c>
      <c r="K14" s="3"/>
      <c r="L14" s="1">
        <f t="shared" si="0"/>
        <v>142.91497975708504</v>
      </c>
      <c r="M14" s="1">
        <f t="shared" si="1"/>
        <v>361.53846153846155</v>
      </c>
      <c r="N14" s="192" t="s">
        <v>1274</v>
      </c>
    </row>
    <row r="15" spans="1:14" s="206" customFormat="1">
      <c r="A15" s="356"/>
      <c r="B15" s="369"/>
      <c r="C15" s="192" t="s">
        <v>2236</v>
      </c>
      <c r="D15" s="192" t="s">
        <v>2237</v>
      </c>
      <c r="E15" s="2">
        <v>400</v>
      </c>
      <c r="F15" s="3">
        <v>970</v>
      </c>
      <c r="G15" s="3">
        <v>600</v>
      </c>
      <c r="H15" s="153">
        <v>1.5</v>
      </c>
      <c r="I15" s="3">
        <v>975</v>
      </c>
      <c r="J15" s="3">
        <v>970</v>
      </c>
      <c r="K15" s="3"/>
      <c r="L15" s="1">
        <f t="shared" si="0"/>
        <v>-0.51282051282051277</v>
      </c>
      <c r="M15" s="1">
        <f t="shared" si="1"/>
        <v>142.5</v>
      </c>
      <c r="N15" s="360" t="s">
        <v>1274</v>
      </c>
    </row>
    <row r="16" spans="1:14" s="206" customFormat="1">
      <c r="A16" s="356"/>
      <c r="B16" s="369"/>
      <c r="C16" s="192" t="s">
        <v>2237</v>
      </c>
      <c r="D16" s="192" t="s">
        <v>1722</v>
      </c>
      <c r="E16" s="2">
        <v>400</v>
      </c>
      <c r="F16" s="3">
        <v>700</v>
      </c>
      <c r="G16" s="3">
        <v>600</v>
      </c>
      <c r="H16" s="153">
        <v>1.5</v>
      </c>
      <c r="I16" s="3">
        <v>975</v>
      </c>
      <c r="J16" s="3">
        <v>700</v>
      </c>
      <c r="K16" s="3"/>
      <c r="L16" s="1">
        <f t="shared" si="0"/>
        <v>-28.205128205128204</v>
      </c>
      <c r="M16" s="1">
        <f t="shared" si="1"/>
        <v>75</v>
      </c>
      <c r="N16" s="360"/>
    </row>
    <row r="17" spans="1:14" s="206" customFormat="1">
      <c r="A17" s="356"/>
      <c r="B17" s="370"/>
      <c r="C17" s="192" t="s">
        <v>1722</v>
      </c>
      <c r="D17" s="192" t="s">
        <v>1131</v>
      </c>
      <c r="E17" s="2">
        <v>400</v>
      </c>
      <c r="F17" s="3">
        <v>600</v>
      </c>
      <c r="G17" s="3">
        <v>600</v>
      </c>
      <c r="H17" s="153">
        <v>1.5</v>
      </c>
      <c r="I17" s="3">
        <v>975</v>
      </c>
      <c r="J17" s="3">
        <v>600</v>
      </c>
      <c r="K17" s="3"/>
      <c r="L17" s="1">
        <f t="shared" si="0"/>
        <v>-38.461538461538467</v>
      </c>
      <c r="M17" s="1">
        <f t="shared" si="1"/>
        <v>50</v>
      </c>
      <c r="N17" s="360"/>
    </row>
    <row r="18" spans="1:14" s="206" customFormat="1" ht="18.75" customHeight="1">
      <c r="A18" s="158">
        <v>2</v>
      </c>
      <c r="B18" s="360" t="s">
        <v>1723</v>
      </c>
      <c r="C18" s="360"/>
      <c r="D18" s="360"/>
      <c r="E18" s="2"/>
      <c r="F18" s="3"/>
      <c r="G18" s="3"/>
      <c r="H18" s="1"/>
      <c r="I18" s="3"/>
      <c r="J18" s="3"/>
      <c r="K18" s="3"/>
      <c r="L18" s="1"/>
      <c r="M18" s="1"/>
      <c r="N18" s="192"/>
    </row>
    <row r="19" spans="1:14" s="206" customFormat="1" ht="36" customHeight="1">
      <c r="A19" s="365" t="s">
        <v>243</v>
      </c>
      <c r="B19" s="368" t="s">
        <v>2724</v>
      </c>
      <c r="C19" s="192" t="s">
        <v>2297</v>
      </c>
      <c r="D19" s="192" t="s">
        <v>2298</v>
      </c>
      <c r="E19" s="2">
        <v>270</v>
      </c>
      <c r="F19" s="3">
        <v>1000</v>
      </c>
      <c r="G19" s="3">
        <v>1000</v>
      </c>
      <c r="H19" s="153">
        <v>2.2999999999999998</v>
      </c>
      <c r="I19" s="3">
        <v>621</v>
      </c>
      <c r="J19" s="3">
        <v>1000</v>
      </c>
      <c r="K19" s="3"/>
      <c r="L19" s="1">
        <f t="shared" ref="L19:L38" si="2">(J19-I19)/I19*100</f>
        <v>61.030595813204513</v>
      </c>
      <c r="M19" s="1">
        <f t="shared" ref="M19:M38" si="3">(J19-E19)/E19*100</f>
        <v>270.37037037037038</v>
      </c>
      <c r="N19" s="192" t="s">
        <v>1274</v>
      </c>
    </row>
    <row r="20" spans="1:14" s="206" customFormat="1" ht="23.25" customHeight="1">
      <c r="A20" s="367"/>
      <c r="B20" s="370"/>
      <c r="C20" s="192" t="s">
        <v>2298</v>
      </c>
      <c r="D20" s="192" t="s">
        <v>2299</v>
      </c>
      <c r="E20" s="2">
        <v>260</v>
      </c>
      <c r="F20" s="3">
        <v>500</v>
      </c>
      <c r="G20" s="3">
        <v>500</v>
      </c>
      <c r="H20" s="153">
        <v>1.3</v>
      </c>
      <c r="I20" s="3">
        <v>338</v>
      </c>
      <c r="J20" s="3">
        <v>500</v>
      </c>
      <c r="K20" s="3"/>
      <c r="L20" s="1">
        <f t="shared" si="2"/>
        <v>47.928994082840234</v>
      </c>
      <c r="M20" s="1">
        <f t="shared" si="3"/>
        <v>92.307692307692307</v>
      </c>
      <c r="N20" s="192" t="s">
        <v>1274</v>
      </c>
    </row>
    <row r="21" spans="1:14" s="206" customFormat="1" ht="51" customHeight="1">
      <c r="A21" s="365" t="s">
        <v>244</v>
      </c>
      <c r="B21" s="368" t="s">
        <v>1724</v>
      </c>
      <c r="C21" s="192" t="s">
        <v>3090</v>
      </c>
      <c r="D21" s="192" t="s">
        <v>1725</v>
      </c>
      <c r="E21" s="2">
        <v>260</v>
      </c>
      <c r="F21" s="3">
        <v>800</v>
      </c>
      <c r="G21" s="3">
        <v>800</v>
      </c>
      <c r="H21" s="153">
        <v>1.5</v>
      </c>
      <c r="I21" s="3">
        <f>E21*H21</f>
        <v>390</v>
      </c>
      <c r="J21" s="3">
        <v>800</v>
      </c>
      <c r="K21" s="3"/>
      <c r="L21" s="1">
        <f t="shared" si="2"/>
        <v>105.12820512820514</v>
      </c>
      <c r="M21" s="1">
        <f t="shared" si="3"/>
        <v>207.69230769230771</v>
      </c>
      <c r="N21" s="360" t="s">
        <v>2099</v>
      </c>
    </row>
    <row r="22" spans="1:14" s="206" customFormat="1" ht="61.5" customHeight="1">
      <c r="A22" s="366"/>
      <c r="B22" s="369"/>
      <c r="C22" s="192" t="s">
        <v>1725</v>
      </c>
      <c r="D22" s="192" t="s">
        <v>1726</v>
      </c>
      <c r="E22" s="2">
        <v>260</v>
      </c>
      <c r="F22" s="3">
        <v>400</v>
      </c>
      <c r="G22" s="3">
        <v>400</v>
      </c>
      <c r="H22" s="153">
        <v>1.5</v>
      </c>
      <c r="I22" s="3">
        <f>E22*H22</f>
        <v>390</v>
      </c>
      <c r="J22" s="3">
        <v>400</v>
      </c>
      <c r="K22" s="3"/>
      <c r="L22" s="1">
        <f t="shared" si="2"/>
        <v>2.5641025641025639</v>
      </c>
      <c r="M22" s="1">
        <f t="shared" si="3"/>
        <v>53.846153846153847</v>
      </c>
      <c r="N22" s="360"/>
    </row>
    <row r="23" spans="1:14" s="206" customFormat="1" ht="40.5" customHeight="1">
      <c r="A23" s="367"/>
      <c r="B23" s="370"/>
      <c r="C23" s="192" t="s">
        <v>1726</v>
      </c>
      <c r="D23" s="192" t="s">
        <v>1727</v>
      </c>
      <c r="E23" s="2">
        <v>260</v>
      </c>
      <c r="F23" s="3">
        <v>600</v>
      </c>
      <c r="G23" s="3">
        <v>600</v>
      </c>
      <c r="H23" s="153">
        <v>1.5</v>
      </c>
      <c r="I23" s="3">
        <f>E23*H23</f>
        <v>390</v>
      </c>
      <c r="J23" s="3">
        <v>600</v>
      </c>
      <c r="K23" s="3"/>
      <c r="L23" s="1">
        <f t="shared" si="2"/>
        <v>53.846153846153847</v>
      </c>
      <c r="M23" s="1">
        <f t="shared" si="3"/>
        <v>130.76923076923077</v>
      </c>
      <c r="N23" s="360"/>
    </row>
    <row r="24" spans="1:14" s="206" customFormat="1" ht="42.75" customHeight="1">
      <c r="A24" s="365" t="s">
        <v>245</v>
      </c>
      <c r="B24" s="368" t="s">
        <v>2239</v>
      </c>
      <c r="C24" s="192" t="s">
        <v>2240</v>
      </c>
      <c r="D24" s="192" t="s">
        <v>1728</v>
      </c>
      <c r="E24" s="2">
        <v>300</v>
      </c>
      <c r="F24" s="3">
        <v>630</v>
      </c>
      <c r="G24" s="3">
        <v>600</v>
      </c>
      <c r="H24" s="153">
        <v>2.1</v>
      </c>
      <c r="I24" s="3">
        <v>630</v>
      </c>
      <c r="J24" s="3">
        <v>630</v>
      </c>
      <c r="K24" s="3"/>
      <c r="L24" s="1">
        <f t="shared" si="2"/>
        <v>0</v>
      </c>
      <c r="M24" s="1">
        <f t="shared" si="3"/>
        <v>110.00000000000001</v>
      </c>
      <c r="N24" s="192" t="s">
        <v>524</v>
      </c>
    </row>
    <row r="25" spans="1:14" s="206" customFormat="1" ht="26.25" customHeight="1">
      <c r="A25" s="366"/>
      <c r="B25" s="369"/>
      <c r="C25" s="192" t="s">
        <v>247</v>
      </c>
      <c r="D25" s="192" t="s">
        <v>2241</v>
      </c>
      <c r="E25" s="2">
        <v>270</v>
      </c>
      <c r="F25" s="3">
        <v>600</v>
      </c>
      <c r="G25" s="3">
        <v>600</v>
      </c>
      <c r="H25" s="153">
        <v>1.5</v>
      </c>
      <c r="I25" s="3">
        <v>405</v>
      </c>
      <c r="J25" s="3">
        <v>600</v>
      </c>
      <c r="K25" s="3"/>
      <c r="L25" s="1">
        <f t="shared" si="2"/>
        <v>48.148148148148145</v>
      </c>
      <c r="M25" s="1">
        <f t="shared" si="3"/>
        <v>122.22222222222223</v>
      </c>
      <c r="N25" s="192" t="s">
        <v>524</v>
      </c>
    </row>
    <row r="26" spans="1:14" s="206" customFormat="1" ht="24" customHeight="1">
      <c r="A26" s="366"/>
      <c r="B26" s="369"/>
      <c r="C26" s="192" t="s">
        <v>249</v>
      </c>
      <c r="D26" s="192" t="s">
        <v>1729</v>
      </c>
      <c r="E26" s="2">
        <v>260</v>
      </c>
      <c r="F26" s="3">
        <v>500</v>
      </c>
      <c r="G26" s="3">
        <v>500</v>
      </c>
      <c r="H26" s="153">
        <v>1.2</v>
      </c>
      <c r="I26" s="3">
        <v>312</v>
      </c>
      <c r="J26" s="3">
        <v>500</v>
      </c>
      <c r="K26" s="3"/>
      <c r="L26" s="1">
        <f t="shared" si="2"/>
        <v>60.256410256410255</v>
      </c>
      <c r="M26" s="1">
        <f t="shared" si="3"/>
        <v>92.307692307692307</v>
      </c>
      <c r="N26" s="192" t="s">
        <v>524</v>
      </c>
    </row>
    <row r="27" spans="1:14" s="206" customFormat="1" ht="42.75" customHeight="1">
      <c r="A27" s="366"/>
      <c r="B27" s="369"/>
      <c r="C27" s="192" t="s">
        <v>251</v>
      </c>
      <c r="D27" s="192" t="s">
        <v>1730</v>
      </c>
      <c r="E27" s="2">
        <v>260</v>
      </c>
      <c r="F27" s="3">
        <v>500</v>
      </c>
      <c r="G27" s="3">
        <v>500</v>
      </c>
      <c r="H27" s="153">
        <v>1.3</v>
      </c>
      <c r="I27" s="3">
        <v>338</v>
      </c>
      <c r="J27" s="3">
        <v>500</v>
      </c>
      <c r="K27" s="3"/>
      <c r="L27" s="1">
        <f t="shared" si="2"/>
        <v>47.928994082840234</v>
      </c>
      <c r="M27" s="1">
        <f t="shared" si="3"/>
        <v>92.307692307692307</v>
      </c>
      <c r="N27" s="192" t="s">
        <v>524</v>
      </c>
    </row>
    <row r="28" spans="1:14" s="206" customFormat="1">
      <c r="A28" s="366"/>
      <c r="B28" s="369"/>
      <c r="C28" s="192" t="s">
        <v>253</v>
      </c>
      <c r="D28" s="192" t="s">
        <v>1082</v>
      </c>
      <c r="E28" s="2">
        <v>260</v>
      </c>
      <c r="F28" s="3">
        <v>400</v>
      </c>
      <c r="G28" s="3">
        <v>400</v>
      </c>
      <c r="H28" s="153">
        <v>1.2</v>
      </c>
      <c r="I28" s="3">
        <v>312</v>
      </c>
      <c r="J28" s="3">
        <v>400</v>
      </c>
      <c r="K28" s="3"/>
      <c r="L28" s="1">
        <f t="shared" si="2"/>
        <v>28.205128205128204</v>
      </c>
      <c r="M28" s="1">
        <f t="shared" si="3"/>
        <v>53.846153846153847</v>
      </c>
      <c r="N28" s="192" t="s">
        <v>524</v>
      </c>
    </row>
    <row r="29" spans="1:14" s="206" customFormat="1" ht="64.5" customHeight="1">
      <c r="A29" s="366"/>
      <c r="B29" s="369"/>
      <c r="C29" s="192" t="s">
        <v>2242</v>
      </c>
      <c r="D29" s="192" t="s">
        <v>3091</v>
      </c>
      <c r="E29" s="2">
        <v>260</v>
      </c>
      <c r="F29" s="3">
        <v>400</v>
      </c>
      <c r="G29" s="3">
        <v>400</v>
      </c>
      <c r="H29" s="153">
        <v>1.2</v>
      </c>
      <c r="I29" s="3">
        <v>312</v>
      </c>
      <c r="J29" s="3">
        <v>400</v>
      </c>
      <c r="K29" s="3"/>
      <c r="L29" s="1">
        <f t="shared" si="2"/>
        <v>28.205128205128204</v>
      </c>
      <c r="M29" s="1">
        <f t="shared" si="3"/>
        <v>53.846153846153847</v>
      </c>
      <c r="N29" s="192" t="s">
        <v>1274</v>
      </c>
    </row>
    <row r="30" spans="1:14" s="206" customFormat="1">
      <c r="A30" s="366"/>
      <c r="B30" s="369"/>
      <c r="C30" s="192" t="s">
        <v>256</v>
      </c>
      <c r="D30" s="192" t="s">
        <v>35</v>
      </c>
      <c r="E30" s="2">
        <v>260</v>
      </c>
      <c r="F30" s="3">
        <v>650</v>
      </c>
      <c r="G30" s="3">
        <v>800</v>
      </c>
      <c r="H30" s="153">
        <v>1</v>
      </c>
      <c r="I30" s="3">
        <v>260</v>
      </c>
      <c r="J30" s="3">
        <v>650</v>
      </c>
      <c r="K30" s="3"/>
      <c r="L30" s="1">
        <f t="shared" si="2"/>
        <v>150</v>
      </c>
      <c r="M30" s="1">
        <f t="shared" si="3"/>
        <v>150</v>
      </c>
      <c r="N30" s="192" t="s">
        <v>524</v>
      </c>
    </row>
    <row r="31" spans="1:14" s="206" customFormat="1">
      <c r="A31" s="366"/>
      <c r="B31" s="369"/>
      <c r="C31" s="192" t="s">
        <v>257</v>
      </c>
      <c r="D31" s="192" t="s">
        <v>35</v>
      </c>
      <c r="E31" s="2">
        <v>260</v>
      </c>
      <c r="F31" s="3">
        <v>550</v>
      </c>
      <c r="G31" s="3">
        <v>600</v>
      </c>
      <c r="H31" s="153">
        <v>1</v>
      </c>
      <c r="I31" s="3">
        <v>260</v>
      </c>
      <c r="J31" s="3">
        <v>550</v>
      </c>
      <c r="K31" s="3"/>
      <c r="L31" s="1">
        <f t="shared" si="2"/>
        <v>111.53846153846155</v>
      </c>
      <c r="M31" s="1">
        <f t="shared" si="3"/>
        <v>111.53846153846155</v>
      </c>
      <c r="N31" s="192" t="s">
        <v>524</v>
      </c>
    </row>
    <row r="32" spans="1:14" s="206" customFormat="1" ht="39.75" customHeight="1">
      <c r="A32" s="367"/>
      <c r="B32" s="370"/>
      <c r="C32" s="192" t="s">
        <v>2243</v>
      </c>
      <c r="D32" s="192" t="s">
        <v>258</v>
      </c>
      <c r="E32" s="2">
        <v>260</v>
      </c>
      <c r="F32" s="3">
        <v>600</v>
      </c>
      <c r="G32" s="3">
        <v>600</v>
      </c>
      <c r="H32" s="153">
        <v>1.1000000000000001</v>
      </c>
      <c r="I32" s="3">
        <v>286</v>
      </c>
      <c r="J32" s="3">
        <v>600</v>
      </c>
      <c r="K32" s="3"/>
      <c r="L32" s="1">
        <f t="shared" si="2"/>
        <v>109.79020979020979</v>
      </c>
      <c r="M32" s="1">
        <f t="shared" si="3"/>
        <v>130.76923076923077</v>
      </c>
      <c r="N32" s="192" t="s">
        <v>524</v>
      </c>
    </row>
    <row r="33" spans="1:14" s="206" customFormat="1" ht="18.75" customHeight="1">
      <c r="A33" s="158">
        <v>3</v>
      </c>
      <c r="B33" s="360" t="s">
        <v>1731</v>
      </c>
      <c r="C33" s="360"/>
      <c r="D33" s="360"/>
      <c r="E33" s="2">
        <v>280</v>
      </c>
      <c r="F33" s="3">
        <v>500</v>
      </c>
      <c r="G33" s="3">
        <v>800</v>
      </c>
      <c r="H33" s="153">
        <v>1.2</v>
      </c>
      <c r="I33" s="3">
        <v>336</v>
      </c>
      <c r="J33" s="3">
        <v>500</v>
      </c>
      <c r="K33" s="3"/>
      <c r="L33" s="1">
        <f t="shared" si="2"/>
        <v>48.80952380952381</v>
      </c>
      <c r="M33" s="1">
        <f t="shared" si="3"/>
        <v>78.571428571428569</v>
      </c>
      <c r="N33" s="192" t="s">
        <v>1274</v>
      </c>
    </row>
    <row r="34" spans="1:14" s="206" customFormat="1">
      <c r="A34" s="365">
        <v>4</v>
      </c>
      <c r="B34" s="368" t="s">
        <v>1732</v>
      </c>
      <c r="C34" s="192" t="s">
        <v>1733</v>
      </c>
      <c r="D34" s="192"/>
      <c r="E34" s="2">
        <v>150</v>
      </c>
      <c r="F34" s="3">
        <v>250</v>
      </c>
      <c r="G34" s="3">
        <v>200</v>
      </c>
      <c r="H34" s="153">
        <v>1.9</v>
      </c>
      <c r="I34" s="3">
        <v>285</v>
      </c>
      <c r="J34" s="3">
        <v>250</v>
      </c>
      <c r="K34" s="3"/>
      <c r="L34" s="1">
        <f t="shared" si="2"/>
        <v>-12.280701754385964</v>
      </c>
      <c r="M34" s="1">
        <f t="shared" si="3"/>
        <v>66.666666666666657</v>
      </c>
      <c r="N34" s="192" t="s">
        <v>1274</v>
      </c>
    </row>
    <row r="35" spans="1:14" s="206" customFormat="1">
      <c r="A35" s="367"/>
      <c r="B35" s="370"/>
      <c r="C35" s="192" t="s">
        <v>2238</v>
      </c>
      <c r="D35" s="192"/>
      <c r="E35" s="2">
        <v>150</v>
      </c>
      <c r="F35" s="3">
        <v>300</v>
      </c>
      <c r="G35" s="3">
        <v>200</v>
      </c>
      <c r="H35" s="153">
        <v>1.9</v>
      </c>
      <c r="I35" s="3">
        <v>285</v>
      </c>
      <c r="J35" s="3">
        <v>300</v>
      </c>
      <c r="K35" s="3"/>
      <c r="L35" s="1">
        <f t="shared" si="2"/>
        <v>5.2631578947368416</v>
      </c>
      <c r="M35" s="1">
        <f t="shared" si="3"/>
        <v>100</v>
      </c>
      <c r="N35" s="192" t="s">
        <v>1274</v>
      </c>
    </row>
    <row r="36" spans="1:14" s="206" customFormat="1">
      <c r="A36" s="158">
        <v>5</v>
      </c>
      <c r="B36" s="360" t="s">
        <v>47</v>
      </c>
      <c r="C36" s="360"/>
      <c r="D36" s="360"/>
      <c r="E36" s="2">
        <v>150</v>
      </c>
      <c r="F36" s="3">
        <v>200</v>
      </c>
      <c r="G36" s="3">
        <v>200</v>
      </c>
      <c r="H36" s="153">
        <v>1.9</v>
      </c>
      <c r="I36" s="3">
        <v>285</v>
      </c>
      <c r="J36" s="3">
        <v>200</v>
      </c>
      <c r="K36" s="3"/>
      <c r="L36" s="1">
        <f t="shared" si="2"/>
        <v>-29.82456140350877</v>
      </c>
      <c r="M36" s="1">
        <f t="shared" si="3"/>
        <v>33.333333333333329</v>
      </c>
      <c r="N36" s="192" t="s">
        <v>1274</v>
      </c>
    </row>
    <row r="37" spans="1:14" s="206" customFormat="1">
      <c r="A37" s="365">
        <v>6</v>
      </c>
      <c r="B37" s="368" t="s">
        <v>259</v>
      </c>
      <c r="C37" s="192" t="s">
        <v>41</v>
      </c>
      <c r="D37" s="192"/>
      <c r="E37" s="2">
        <v>780</v>
      </c>
      <c r="F37" s="3">
        <v>3700</v>
      </c>
      <c r="G37" s="3">
        <v>2300</v>
      </c>
      <c r="H37" s="153">
        <v>1.6</v>
      </c>
      <c r="I37" s="3">
        <v>1248</v>
      </c>
      <c r="J37" s="3">
        <v>3700</v>
      </c>
      <c r="K37" s="3"/>
      <c r="L37" s="1">
        <f t="shared" si="2"/>
        <v>196.47435897435898</v>
      </c>
      <c r="M37" s="1">
        <f t="shared" si="3"/>
        <v>374.35897435897436</v>
      </c>
      <c r="N37" s="192" t="s">
        <v>524</v>
      </c>
    </row>
    <row r="38" spans="1:14" s="206" customFormat="1">
      <c r="A38" s="367"/>
      <c r="B38" s="370"/>
      <c r="C38" s="192" t="s">
        <v>42</v>
      </c>
      <c r="D38" s="192"/>
      <c r="E38" s="2">
        <v>750</v>
      </c>
      <c r="F38" s="3">
        <v>3500</v>
      </c>
      <c r="G38" s="3">
        <v>2000</v>
      </c>
      <c r="H38" s="153">
        <v>1.3</v>
      </c>
      <c r="I38" s="3">
        <v>975</v>
      </c>
      <c r="J38" s="3">
        <v>3500</v>
      </c>
      <c r="K38" s="3"/>
      <c r="L38" s="1">
        <f t="shared" si="2"/>
        <v>258.97435897435901</v>
      </c>
      <c r="M38" s="1">
        <f t="shared" si="3"/>
        <v>366.66666666666663</v>
      </c>
      <c r="N38" s="192" t="s">
        <v>524</v>
      </c>
    </row>
    <row r="39" spans="1:14" s="206" customFormat="1">
      <c r="A39" s="154">
        <v>7</v>
      </c>
      <c r="B39" s="361" t="s">
        <v>3092</v>
      </c>
      <c r="C39" s="361"/>
      <c r="D39" s="361"/>
      <c r="E39" s="189"/>
      <c r="F39" s="189">
        <v>300</v>
      </c>
      <c r="G39" s="1">
        <v>550</v>
      </c>
      <c r="H39" s="1"/>
      <c r="I39" s="189"/>
      <c r="J39" s="189">
        <v>300</v>
      </c>
      <c r="K39" s="189"/>
      <c r="L39" s="1"/>
      <c r="M39" s="1"/>
      <c r="N39" s="192" t="s">
        <v>1333</v>
      </c>
    </row>
    <row r="40" spans="1:14" s="206" customFormat="1">
      <c r="A40" s="154">
        <v>8</v>
      </c>
      <c r="B40" s="183" t="s">
        <v>1734</v>
      </c>
      <c r="C40" s="183" t="s">
        <v>1735</v>
      </c>
      <c r="D40" s="183" t="s">
        <v>1736</v>
      </c>
      <c r="E40" s="189"/>
      <c r="F40" s="189">
        <v>450</v>
      </c>
      <c r="G40" s="1">
        <v>800</v>
      </c>
      <c r="H40" s="1"/>
      <c r="I40" s="189"/>
      <c r="J40" s="189">
        <v>450</v>
      </c>
      <c r="K40" s="189"/>
      <c r="L40" s="1"/>
      <c r="M40" s="1"/>
      <c r="N40" s="192" t="s">
        <v>1333</v>
      </c>
    </row>
    <row r="41" spans="1:14" s="206" customFormat="1">
      <c r="A41" s="123" t="s">
        <v>63</v>
      </c>
      <c r="B41" s="139" t="s">
        <v>260</v>
      </c>
      <c r="C41" s="139"/>
      <c r="D41" s="139"/>
      <c r="E41" s="195"/>
      <c r="F41" s="189"/>
      <c r="G41" s="1"/>
      <c r="H41" s="1"/>
      <c r="I41" s="1"/>
      <c r="J41" s="1"/>
      <c r="K41" s="1"/>
      <c r="L41" s="1"/>
      <c r="M41" s="1"/>
      <c r="N41" s="192"/>
    </row>
    <row r="42" spans="1:14" s="206" customFormat="1" ht="18.75" customHeight="1">
      <c r="A42" s="158">
        <v>1</v>
      </c>
      <c r="B42" s="360" t="s">
        <v>261</v>
      </c>
      <c r="C42" s="360"/>
      <c r="D42" s="360"/>
      <c r="E42" s="2">
        <v>330</v>
      </c>
      <c r="F42" s="1">
        <v>1000</v>
      </c>
      <c r="G42" s="1">
        <v>1000</v>
      </c>
      <c r="H42" s="153">
        <v>2.2999999999999998</v>
      </c>
      <c r="I42" s="1">
        <v>758.99999999999989</v>
      </c>
      <c r="J42" s="1">
        <v>1000</v>
      </c>
      <c r="K42" s="1"/>
      <c r="L42" s="1">
        <f>(J42-I42)/I42*100</f>
        <v>31.752305665349162</v>
      </c>
      <c r="M42" s="1">
        <f>(J42-E42)/E42*100</f>
        <v>203.03030303030303</v>
      </c>
      <c r="N42" s="192" t="s">
        <v>524</v>
      </c>
    </row>
    <row r="43" spans="1:14" s="206" customFormat="1" ht="18.75" customHeight="1">
      <c r="A43" s="158">
        <v>2</v>
      </c>
      <c r="B43" s="360" t="s">
        <v>262</v>
      </c>
      <c r="C43" s="360"/>
      <c r="D43" s="360"/>
      <c r="E43" s="2">
        <v>300</v>
      </c>
      <c r="F43" s="1">
        <v>900</v>
      </c>
      <c r="G43" s="1">
        <v>1200</v>
      </c>
      <c r="H43" s="153">
        <v>2.8</v>
      </c>
      <c r="I43" s="1">
        <v>840</v>
      </c>
      <c r="J43" s="1">
        <v>900</v>
      </c>
      <c r="K43" s="1"/>
      <c r="L43" s="1">
        <f>(J43-I43)/I43*100</f>
        <v>7.1428571428571423</v>
      </c>
      <c r="M43" s="1">
        <f>(J43-E43)/E43*100</f>
        <v>200</v>
      </c>
      <c r="N43" s="192" t="s">
        <v>524</v>
      </c>
    </row>
    <row r="44" spans="1:14" s="206" customFormat="1" ht="18.75" customHeight="1">
      <c r="A44" s="158">
        <v>3</v>
      </c>
      <c r="B44" s="360" t="s">
        <v>53</v>
      </c>
      <c r="C44" s="360"/>
      <c r="D44" s="360"/>
      <c r="E44" s="2">
        <v>200</v>
      </c>
      <c r="F44" s="1">
        <v>300</v>
      </c>
      <c r="G44" s="1">
        <v>700</v>
      </c>
      <c r="H44" s="153">
        <v>1.6</v>
      </c>
      <c r="I44" s="1">
        <v>320</v>
      </c>
      <c r="J44" s="1">
        <v>300</v>
      </c>
      <c r="K44" s="1"/>
      <c r="L44" s="1">
        <f>(J44-I44)/I44*100</f>
        <v>-6.25</v>
      </c>
      <c r="M44" s="1">
        <f>(J44-E44)/E44*100</f>
        <v>50</v>
      </c>
      <c r="N44" s="192" t="s">
        <v>524</v>
      </c>
    </row>
    <row r="45" spans="1:14" s="206" customFormat="1" ht="18.75" customHeight="1">
      <c r="A45" s="158">
        <v>4</v>
      </c>
      <c r="B45" s="360" t="s">
        <v>263</v>
      </c>
      <c r="C45" s="360"/>
      <c r="D45" s="360"/>
      <c r="E45" s="2">
        <v>150</v>
      </c>
      <c r="F45" s="1">
        <v>250</v>
      </c>
      <c r="G45" s="1">
        <v>600</v>
      </c>
      <c r="H45" s="153">
        <v>1.5</v>
      </c>
      <c r="I45" s="1">
        <v>225</v>
      </c>
      <c r="J45" s="1">
        <v>250</v>
      </c>
      <c r="K45" s="1"/>
      <c r="L45" s="1">
        <f>(J45-I45)/I45*100</f>
        <v>11.111111111111111</v>
      </c>
      <c r="M45" s="1">
        <f>(J45-E45)/E45*100</f>
        <v>66.666666666666657</v>
      </c>
      <c r="N45" s="192" t="s">
        <v>524</v>
      </c>
    </row>
    <row r="46" spans="1:14" s="206" customFormat="1" ht="18.75" customHeight="1">
      <c r="A46" s="158">
        <v>5</v>
      </c>
      <c r="B46" s="360" t="s">
        <v>1737</v>
      </c>
      <c r="C46" s="360"/>
      <c r="D46" s="360"/>
      <c r="E46" s="2">
        <v>390</v>
      </c>
      <c r="F46" s="1">
        <v>1200</v>
      </c>
      <c r="G46" s="1">
        <v>1200</v>
      </c>
      <c r="H46" s="153">
        <v>1.4</v>
      </c>
      <c r="I46" s="1">
        <v>546</v>
      </c>
      <c r="J46" s="1">
        <v>1200</v>
      </c>
      <c r="K46" s="1"/>
      <c r="L46" s="1">
        <f>(J46-I46)/I46*100</f>
        <v>119.78021978021978</v>
      </c>
      <c r="M46" s="1">
        <f>(J46-E46)/E46*100</f>
        <v>207.69230769230771</v>
      </c>
      <c r="N46" s="192" t="s">
        <v>524</v>
      </c>
    </row>
    <row r="47" spans="1:14" s="206" customFormat="1" ht="31.5">
      <c r="A47" s="356">
        <v>6</v>
      </c>
      <c r="B47" s="368" t="s">
        <v>60</v>
      </c>
      <c r="C47" s="192" t="s">
        <v>1738</v>
      </c>
      <c r="D47" s="192" t="s">
        <v>1739</v>
      </c>
      <c r="E47" s="2"/>
      <c r="F47" s="1"/>
      <c r="G47" s="1"/>
      <c r="H47" s="153"/>
      <c r="I47" s="1"/>
      <c r="J47" s="1"/>
      <c r="K47" s="1"/>
      <c r="L47" s="1"/>
      <c r="M47" s="1"/>
      <c r="N47" s="192" t="s">
        <v>1937</v>
      </c>
    </row>
    <row r="48" spans="1:14" s="206" customFormat="1">
      <c r="A48" s="356"/>
      <c r="B48" s="369"/>
      <c r="C48" s="192" t="s">
        <v>41</v>
      </c>
      <c r="D48" s="192"/>
      <c r="E48" s="2">
        <v>400</v>
      </c>
      <c r="F48" s="1">
        <v>1600</v>
      </c>
      <c r="G48" s="1">
        <v>1100</v>
      </c>
      <c r="H48" s="153">
        <v>1.3</v>
      </c>
      <c r="I48" s="1">
        <v>520</v>
      </c>
      <c r="J48" s="1">
        <v>1600</v>
      </c>
      <c r="K48" s="1"/>
      <c r="L48" s="1">
        <f>(J48-I48)/I48*100</f>
        <v>207.69230769230771</v>
      </c>
      <c r="M48" s="1">
        <f>(J48-E48)/E48*100</f>
        <v>300</v>
      </c>
      <c r="N48" s="192" t="s">
        <v>524</v>
      </c>
    </row>
    <row r="49" spans="1:14" s="206" customFormat="1">
      <c r="A49" s="356"/>
      <c r="B49" s="369"/>
      <c r="C49" s="192" t="s">
        <v>42</v>
      </c>
      <c r="D49" s="192"/>
      <c r="E49" s="2">
        <v>380</v>
      </c>
      <c r="F49" s="1">
        <v>1400</v>
      </c>
      <c r="G49" s="1">
        <v>900</v>
      </c>
      <c r="H49" s="153">
        <v>1.3</v>
      </c>
      <c r="I49" s="1">
        <v>494</v>
      </c>
      <c r="J49" s="1">
        <v>1400</v>
      </c>
      <c r="K49" s="1"/>
      <c r="L49" s="1">
        <f>(J49-I49)/I49*100</f>
        <v>183.40080971659921</v>
      </c>
      <c r="M49" s="1">
        <f>(J49-E49)/E49*100</f>
        <v>268.42105263157896</v>
      </c>
      <c r="N49" s="192" t="s">
        <v>524</v>
      </c>
    </row>
    <row r="50" spans="1:14" s="206" customFormat="1" ht="31.5">
      <c r="A50" s="356"/>
      <c r="B50" s="369"/>
      <c r="C50" s="192" t="s">
        <v>1739</v>
      </c>
      <c r="D50" s="192" t="s">
        <v>1740</v>
      </c>
      <c r="E50" s="2"/>
      <c r="F50" s="1"/>
      <c r="G50" s="1"/>
      <c r="H50" s="153"/>
      <c r="I50" s="1"/>
      <c r="J50" s="1"/>
      <c r="K50" s="1"/>
      <c r="L50" s="1"/>
      <c r="M50" s="1"/>
      <c r="N50" s="192" t="s">
        <v>1937</v>
      </c>
    </row>
    <row r="51" spans="1:14" s="206" customFormat="1">
      <c r="A51" s="356"/>
      <c r="B51" s="369"/>
      <c r="C51" s="192" t="s">
        <v>41</v>
      </c>
      <c r="D51" s="192"/>
      <c r="E51" s="2">
        <v>400</v>
      </c>
      <c r="F51" s="1">
        <v>2600</v>
      </c>
      <c r="G51" s="1">
        <v>3000</v>
      </c>
      <c r="H51" s="153">
        <v>1.3</v>
      </c>
      <c r="I51" s="1">
        <v>520</v>
      </c>
      <c r="J51" s="1">
        <v>2600</v>
      </c>
      <c r="K51" s="1"/>
      <c r="L51" s="1">
        <f>(J51-I51)/I51*100</f>
        <v>400</v>
      </c>
      <c r="M51" s="1">
        <f>(J51-E51)/E51*100</f>
        <v>550</v>
      </c>
      <c r="N51" s="192" t="s">
        <v>524</v>
      </c>
    </row>
    <row r="52" spans="1:14" s="206" customFormat="1">
      <c r="A52" s="356"/>
      <c r="B52" s="369"/>
      <c r="C52" s="192" t="s">
        <v>42</v>
      </c>
      <c r="D52" s="192"/>
      <c r="E52" s="2">
        <v>380</v>
      </c>
      <c r="F52" s="1">
        <v>2400</v>
      </c>
      <c r="G52" s="1">
        <v>2800</v>
      </c>
      <c r="H52" s="153">
        <v>1.3</v>
      </c>
      <c r="I52" s="1">
        <v>494</v>
      </c>
      <c r="J52" s="1">
        <v>2400</v>
      </c>
      <c r="K52" s="1"/>
      <c r="L52" s="1">
        <f>(J52-I52)/I52*100</f>
        <v>385.82995951417007</v>
      </c>
      <c r="M52" s="1">
        <f>(J52-E52)/E52*100</f>
        <v>531.57894736842104</v>
      </c>
      <c r="N52" s="192" t="s">
        <v>524</v>
      </c>
    </row>
    <row r="53" spans="1:14" s="206" customFormat="1" ht="31.5">
      <c r="A53" s="356"/>
      <c r="B53" s="369"/>
      <c r="C53" s="192" t="s">
        <v>1740</v>
      </c>
      <c r="D53" s="192" t="s">
        <v>65</v>
      </c>
      <c r="E53" s="2"/>
      <c r="F53" s="1"/>
      <c r="G53" s="1"/>
      <c r="H53" s="153"/>
      <c r="I53" s="1"/>
      <c r="J53" s="1"/>
      <c r="K53" s="1"/>
      <c r="L53" s="1"/>
      <c r="M53" s="1"/>
      <c r="N53" s="192" t="s">
        <v>1937</v>
      </c>
    </row>
    <row r="54" spans="1:14" s="206" customFormat="1">
      <c r="A54" s="356"/>
      <c r="B54" s="369"/>
      <c r="C54" s="192" t="s">
        <v>41</v>
      </c>
      <c r="D54" s="192"/>
      <c r="E54" s="2">
        <v>400</v>
      </c>
      <c r="F54" s="1">
        <v>2000</v>
      </c>
      <c r="G54" s="1">
        <v>2500</v>
      </c>
      <c r="H54" s="153">
        <v>1.3</v>
      </c>
      <c r="I54" s="1">
        <v>520</v>
      </c>
      <c r="J54" s="1">
        <v>2000</v>
      </c>
      <c r="K54" s="1"/>
      <c r="L54" s="1">
        <f>(J54-I54)/I54*100</f>
        <v>284.61538461538464</v>
      </c>
      <c r="M54" s="1">
        <f>(J54-E54)/E54*100</f>
        <v>400</v>
      </c>
      <c r="N54" s="192" t="s">
        <v>524</v>
      </c>
    </row>
    <row r="55" spans="1:14" s="206" customFormat="1">
      <c r="A55" s="356"/>
      <c r="B55" s="370"/>
      <c r="C55" s="192" t="s">
        <v>42</v>
      </c>
      <c r="D55" s="192"/>
      <c r="E55" s="2">
        <v>380</v>
      </c>
      <c r="F55" s="1">
        <v>1800</v>
      </c>
      <c r="G55" s="1">
        <v>2300</v>
      </c>
      <c r="H55" s="153">
        <v>1.3</v>
      </c>
      <c r="I55" s="1">
        <v>494</v>
      </c>
      <c r="J55" s="1">
        <v>1800</v>
      </c>
      <c r="K55" s="1"/>
      <c r="L55" s="1">
        <f>(J55-I55)/I55*100</f>
        <v>264.37246963562757</v>
      </c>
      <c r="M55" s="1">
        <f>(J55-E55)/E55*100</f>
        <v>373.68421052631578</v>
      </c>
      <c r="N55" s="192" t="s">
        <v>524</v>
      </c>
    </row>
    <row r="56" spans="1:14" s="206" customFormat="1" ht="18.75" customHeight="1">
      <c r="A56" s="158">
        <v>7</v>
      </c>
      <c r="B56" s="360" t="s">
        <v>1741</v>
      </c>
      <c r="C56" s="360"/>
      <c r="D56" s="360"/>
      <c r="E56" s="2"/>
      <c r="F56" s="1">
        <v>400</v>
      </c>
      <c r="G56" s="1">
        <v>500</v>
      </c>
      <c r="H56" s="1"/>
      <c r="I56" s="1"/>
      <c r="J56" s="1">
        <v>400</v>
      </c>
      <c r="K56" s="1"/>
      <c r="L56" s="1"/>
      <c r="M56" s="1"/>
      <c r="N56" s="192" t="s">
        <v>135</v>
      </c>
    </row>
    <row r="57" spans="1:14" s="6" customFormat="1">
      <c r="A57" s="123" t="s">
        <v>878</v>
      </c>
      <c r="B57" s="139" t="s">
        <v>1697</v>
      </c>
      <c r="C57" s="139"/>
      <c r="D57" s="139"/>
      <c r="E57" s="195"/>
      <c r="F57" s="195"/>
      <c r="G57" s="129"/>
      <c r="H57" s="1"/>
      <c r="I57" s="1"/>
      <c r="J57" s="129"/>
      <c r="K57" s="129"/>
      <c r="L57" s="1"/>
      <c r="M57" s="1"/>
      <c r="N57" s="139"/>
    </row>
    <row r="58" spans="1:14" s="6" customFormat="1">
      <c r="A58" s="191" t="s">
        <v>264</v>
      </c>
      <c r="B58" s="225" t="s">
        <v>302</v>
      </c>
      <c r="C58" s="225"/>
      <c r="D58" s="225"/>
      <c r="E58" s="132"/>
      <c r="F58" s="132"/>
      <c r="G58" s="155"/>
      <c r="H58" s="1"/>
      <c r="I58" s="1"/>
      <c r="J58" s="155"/>
      <c r="K58" s="155"/>
      <c r="L58" s="1"/>
      <c r="M58" s="1"/>
      <c r="N58" s="225"/>
    </row>
    <row r="59" spans="1:14">
      <c r="A59" s="154">
        <v>1</v>
      </c>
      <c r="B59" s="186" t="s">
        <v>303</v>
      </c>
      <c r="C59" s="163"/>
      <c r="D59" s="163"/>
      <c r="E59" s="151"/>
      <c r="F59" s="151"/>
      <c r="G59" s="126"/>
      <c r="H59" s="1"/>
      <c r="I59" s="1"/>
      <c r="J59" s="173"/>
      <c r="K59" s="173"/>
      <c r="L59" s="1"/>
      <c r="M59" s="1"/>
      <c r="N59" s="163"/>
    </row>
    <row r="60" spans="1:14" ht="18" customHeight="1">
      <c r="A60" s="372" t="s">
        <v>304</v>
      </c>
      <c r="B60" s="373" t="s">
        <v>2728</v>
      </c>
      <c r="C60" s="184" t="s">
        <v>305</v>
      </c>
      <c r="D60" s="163"/>
      <c r="E60" s="151"/>
      <c r="F60" s="151"/>
      <c r="G60" s="126"/>
      <c r="H60" s="1"/>
      <c r="I60" s="1"/>
      <c r="J60" s="173"/>
      <c r="K60" s="173"/>
      <c r="L60" s="1"/>
      <c r="M60" s="1"/>
      <c r="N60" s="163"/>
    </row>
    <row r="61" spans="1:14">
      <c r="A61" s="372"/>
      <c r="B61" s="362"/>
      <c r="C61" s="163" t="s">
        <v>2726</v>
      </c>
      <c r="D61" s="163" t="s">
        <v>2191</v>
      </c>
      <c r="E61" s="151">
        <v>900</v>
      </c>
      <c r="F61" s="127">
        <v>1800</v>
      </c>
      <c r="G61" s="173">
        <v>3300</v>
      </c>
      <c r="H61" s="160">
        <v>2.1</v>
      </c>
      <c r="I61" s="141">
        <v>1890</v>
      </c>
      <c r="J61" s="173">
        <v>2000</v>
      </c>
      <c r="K61" s="173"/>
      <c r="L61" s="1">
        <f>(J61-I61)/I61*100</f>
        <v>5.8201058201058196</v>
      </c>
      <c r="M61" s="1">
        <f>(J61-E61)/E61*100</f>
        <v>122.22222222222223</v>
      </c>
      <c r="N61" s="163" t="s">
        <v>524</v>
      </c>
    </row>
    <row r="62" spans="1:14">
      <c r="A62" s="372"/>
      <c r="B62" s="362"/>
      <c r="C62" s="163" t="s">
        <v>2191</v>
      </c>
      <c r="D62" s="163" t="s">
        <v>306</v>
      </c>
      <c r="E62" s="151">
        <v>850</v>
      </c>
      <c r="F62" s="127">
        <v>1500</v>
      </c>
      <c r="G62" s="173">
        <v>3300</v>
      </c>
      <c r="H62" s="160">
        <v>2</v>
      </c>
      <c r="I62" s="141">
        <v>1700</v>
      </c>
      <c r="J62" s="173">
        <v>1700</v>
      </c>
      <c r="K62" s="173"/>
      <c r="L62" s="1">
        <f>(J62-I62)/I62*100</f>
        <v>0</v>
      </c>
      <c r="M62" s="1">
        <f>(J62-E62)/E62*100</f>
        <v>100</v>
      </c>
      <c r="N62" s="163" t="s">
        <v>524</v>
      </c>
    </row>
    <row r="63" spans="1:14" ht="18" customHeight="1">
      <c r="A63" s="372" t="s">
        <v>308</v>
      </c>
      <c r="B63" s="362"/>
      <c r="C63" s="184" t="s">
        <v>307</v>
      </c>
      <c r="D63" s="163"/>
      <c r="E63" s="151"/>
      <c r="F63" s="151"/>
      <c r="G63" s="126"/>
      <c r="H63" s="160"/>
      <c r="I63" s="141"/>
      <c r="J63" s="173"/>
      <c r="K63" s="173"/>
      <c r="L63" s="1"/>
      <c r="M63" s="1"/>
      <c r="N63" s="163"/>
    </row>
    <row r="64" spans="1:14">
      <c r="A64" s="372"/>
      <c r="B64" s="362"/>
      <c r="C64" s="163" t="s">
        <v>2726</v>
      </c>
      <c r="D64" s="163" t="s">
        <v>2731</v>
      </c>
      <c r="E64" s="151">
        <v>850</v>
      </c>
      <c r="F64" s="127">
        <v>1500</v>
      </c>
      <c r="G64" s="173">
        <v>3300</v>
      </c>
      <c r="H64" s="160">
        <v>1.5</v>
      </c>
      <c r="I64" s="141">
        <v>1275</v>
      </c>
      <c r="J64" s="173">
        <v>1700</v>
      </c>
      <c r="K64" s="173"/>
      <c r="L64" s="1">
        <f>(J64-I64)/I64*100</f>
        <v>33.333333333333329</v>
      </c>
      <c r="M64" s="1">
        <f>(J64-E64)/E64*100</f>
        <v>100</v>
      </c>
      <c r="N64" s="163" t="s">
        <v>524</v>
      </c>
    </row>
    <row r="65" spans="1:14">
      <c r="A65" s="372"/>
      <c r="B65" s="363"/>
      <c r="C65" s="163" t="s">
        <v>2731</v>
      </c>
      <c r="D65" s="163" t="s">
        <v>2730</v>
      </c>
      <c r="E65" s="151">
        <v>900</v>
      </c>
      <c r="F65" s="127">
        <v>1800</v>
      </c>
      <c r="G65" s="173">
        <v>3300</v>
      </c>
      <c r="H65" s="160">
        <v>2.6</v>
      </c>
      <c r="I65" s="141">
        <v>2340</v>
      </c>
      <c r="J65" s="173">
        <v>2000</v>
      </c>
      <c r="K65" s="173"/>
      <c r="L65" s="1">
        <f>(J65-I65)/I65*100</f>
        <v>-14.529914529914532</v>
      </c>
      <c r="M65" s="1">
        <f>(J65-E65)/E65*100</f>
        <v>122.22222222222223</v>
      </c>
      <c r="N65" s="163" t="s">
        <v>524</v>
      </c>
    </row>
    <row r="66" spans="1:14">
      <c r="A66" s="372" t="s">
        <v>1035</v>
      </c>
      <c r="B66" s="376" t="s">
        <v>2729</v>
      </c>
      <c r="C66" s="163" t="s">
        <v>309</v>
      </c>
      <c r="D66" s="163" t="s">
        <v>310</v>
      </c>
      <c r="E66" s="127">
        <v>1500</v>
      </c>
      <c r="F66" s="127">
        <v>2000</v>
      </c>
      <c r="G66" s="173">
        <v>5400</v>
      </c>
      <c r="H66" s="160">
        <v>1.8</v>
      </c>
      <c r="I66" s="141">
        <v>2700</v>
      </c>
      <c r="J66" s="173">
        <v>2500</v>
      </c>
      <c r="K66" s="173"/>
      <c r="L66" s="1">
        <f>(J66-I66)/I66*100</f>
        <v>-7.4074074074074066</v>
      </c>
      <c r="M66" s="1">
        <f>(J66-E66)/E66*100</f>
        <v>66.666666666666657</v>
      </c>
      <c r="N66" s="163"/>
    </row>
    <row r="67" spans="1:14">
      <c r="A67" s="372"/>
      <c r="B67" s="376"/>
      <c r="C67" s="163" t="s">
        <v>2725</v>
      </c>
      <c r="D67" s="163" t="s">
        <v>311</v>
      </c>
      <c r="E67" s="151"/>
      <c r="F67" s="151"/>
      <c r="G67" s="126"/>
      <c r="H67" s="160"/>
      <c r="I67" s="141"/>
      <c r="J67" s="173"/>
      <c r="K67" s="173"/>
      <c r="L67" s="1"/>
      <c r="M67" s="1"/>
      <c r="N67" s="163"/>
    </row>
    <row r="68" spans="1:14">
      <c r="A68" s="372"/>
      <c r="B68" s="376"/>
      <c r="C68" s="163" t="s">
        <v>3093</v>
      </c>
      <c r="D68" s="163" t="s">
        <v>311</v>
      </c>
      <c r="E68" s="151">
        <v>900</v>
      </c>
      <c r="F68" s="151">
        <v>1500</v>
      </c>
      <c r="G68" s="126">
        <v>3400</v>
      </c>
      <c r="H68" s="160">
        <v>1.9</v>
      </c>
      <c r="I68" s="141">
        <v>1710</v>
      </c>
      <c r="J68" s="173">
        <v>2000</v>
      </c>
      <c r="K68" s="173"/>
      <c r="L68" s="1">
        <f t="shared" ref="L68:L83" si="4">(J68-I68)/I68*100</f>
        <v>16.959064327485379</v>
      </c>
      <c r="M68" s="1">
        <f t="shared" ref="M68:M83" si="5">(J68-E68)/E68*100</f>
        <v>122.22222222222223</v>
      </c>
      <c r="N68" s="163" t="s">
        <v>524</v>
      </c>
    </row>
    <row r="69" spans="1:14">
      <c r="A69" s="372"/>
      <c r="B69" s="376"/>
      <c r="C69" s="163" t="s">
        <v>1850</v>
      </c>
      <c r="D69" s="163" t="s">
        <v>311</v>
      </c>
      <c r="E69" s="151">
        <v>800</v>
      </c>
      <c r="F69" s="151">
        <v>1400</v>
      </c>
      <c r="G69" s="126">
        <v>3200</v>
      </c>
      <c r="H69" s="160">
        <v>2.1</v>
      </c>
      <c r="I69" s="141">
        <v>1680</v>
      </c>
      <c r="J69" s="173">
        <v>1900</v>
      </c>
      <c r="K69" s="173"/>
      <c r="L69" s="1">
        <f t="shared" si="4"/>
        <v>13.095238095238097</v>
      </c>
      <c r="M69" s="1">
        <f t="shared" si="5"/>
        <v>137.5</v>
      </c>
      <c r="N69" s="163" t="s">
        <v>524</v>
      </c>
    </row>
    <row r="70" spans="1:14">
      <c r="A70" s="372"/>
      <c r="B70" s="376"/>
      <c r="C70" s="163" t="s">
        <v>312</v>
      </c>
      <c r="D70" s="163" t="s">
        <v>329</v>
      </c>
      <c r="E70" s="151">
        <v>850</v>
      </c>
      <c r="F70" s="151">
        <v>1400</v>
      </c>
      <c r="G70" s="126">
        <v>3300</v>
      </c>
      <c r="H70" s="160">
        <v>1.8</v>
      </c>
      <c r="I70" s="141">
        <v>1530</v>
      </c>
      <c r="J70" s="173">
        <v>1900</v>
      </c>
      <c r="K70" s="173"/>
      <c r="L70" s="1">
        <f t="shared" si="4"/>
        <v>24.183006535947712</v>
      </c>
      <c r="M70" s="1">
        <f t="shared" si="5"/>
        <v>123.52941176470588</v>
      </c>
      <c r="N70" s="163" t="s">
        <v>524</v>
      </c>
    </row>
    <row r="71" spans="1:14">
      <c r="A71" s="372">
        <v>2</v>
      </c>
      <c r="B71" s="376" t="s">
        <v>313</v>
      </c>
      <c r="C71" s="163" t="s">
        <v>2727</v>
      </c>
      <c r="D71" s="163" t="s">
        <v>314</v>
      </c>
      <c r="E71" s="151">
        <v>650</v>
      </c>
      <c r="F71" s="151">
        <v>1200</v>
      </c>
      <c r="G71" s="126">
        <v>3000</v>
      </c>
      <c r="H71" s="160">
        <v>3.2</v>
      </c>
      <c r="I71" s="141">
        <v>2080</v>
      </c>
      <c r="J71" s="173">
        <v>1800</v>
      </c>
      <c r="K71" s="173"/>
      <c r="L71" s="1">
        <f t="shared" si="4"/>
        <v>-13.461538461538462</v>
      </c>
      <c r="M71" s="1">
        <f t="shared" si="5"/>
        <v>176.92307692307691</v>
      </c>
      <c r="N71" s="163" t="s">
        <v>524</v>
      </c>
    </row>
    <row r="72" spans="1:14">
      <c r="A72" s="372"/>
      <c r="B72" s="376"/>
      <c r="C72" s="163" t="s">
        <v>314</v>
      </c>
      <c r="D72" s="163" t="s">
        <v>2880</v>
      </c>
      <c r="E72" s="151">
        <v>300</v>
      </c>
      <c r="F72" s="151">
        <v>700</v>
      </c>
      <c r="G72" s="126">
        <v>2400</v>
      </c>
      <c r="H72" s="160">
        <v>2.9</v>
      </c>
      <c r="I72" s="141">
        <v>870</v>
      </c>
      <c r="J72" s="173">
        <v>1400</v>
      </c>
      <c r="K72" s="173"/>
      <c r="L72" s="1">
        <f t="shared" si="4"/>
        <v>60.919540229885058</v>
      </c>
      <c r="M72" s="1">
        <f t="shared" si="5"/>
        <v>366.66666666666663</v>
      </c>
      <c r="N72" s="163" t="s">
        <v>2192</v>
      </c>
    </row>
    <row r="73" spans="1:14" ht="50.25" customHeight="1">
      <c r="A73" s="372"/>
      <c r="B73" s="376"/>
      <c r="C73" s="163" t="s">
        <v>1742</v>
      </c>
      <c r="D73" s="163" t="s">
        <v>315</v>
      </c>
      <c r="E73" s="151">
        <v>300</v>
      </c>
      <c r="F73" s="151">
        <v>600</v>
      </c>
      <c r="G73" s="126">
        <v>2400</v>
      </c>
      <c r="H73" s="160">
        <v>2.9</v>
      </c>
      <c r="I73" s="141">
        <v>870</v>
      </c>
      <c r="J73" s="173">
        <v>1200</v>
      </c>
      <c r="K73" s="173"/>
      <c r="L73" s="1">
        <f t="shared" si="4"/>
        <v>37.931034482758619</v>
      </c>
      <c r="M73" s="1">
        <f t="shared" si="5"/>
        <v>300</v>
      </c>
      <c r="N73" s="163" t="s">
        <v>2192</v>
      </c>
    </row>
    <row r="74" spans="1:14">
      <c r="A74" s="372"/>
      <c r="B74" s="376"/>
      <c r="C74" s="163" t="s">
        <v>315</v>
      </c>
      <c r="D74" s="163" t="s">
        <v>1743</v>
      </c>
      <c r="E74" s="151">
        <v>200</v>
      </c>
      <c r="F74" s="151">
        <v>400</v>
      </c>
      <c r="G74" s="126">
        <v>1600</v>
      </c>
      <c r="H74" s="160">
        <v>2.1</v>
      </c>
      <c r="I74" s="141">
        <v>420</v>
      </c>
      <c r="J74" s="173">
        <v>900</v>
      </c>
      <c r="K74" s="173"/>
      <c r="L74" s="1">
        <f t="shared" si="4"/>
        <v>114.28571428571428</v>
      </c>
      <c r="M74" s="1">
        <f t="shared" si="5"/>
        <v>350</v>
      </c>
      <c r="N74" s="163" t="s">
        <v>524</v>
      </c>
    </row>
    <row r="75" spans="1:14" ht="31.5">
      <c r="A75" s="372">
        <v>3</v>
      </c>
      <c r="B75" s="376" t="s">
        <v>316</v>
      </c>
      <c r="C75" s="163" t="s">
        <v>317</v>
      </c>
      <c r="D75" s="163" t="s">
        <v>2882</v>
      </c>
      <c r="E75" s="151">
        <v>300</v>
      </c>
      <c r="F75" s="151">
        <v>400</v>
      </c>
      <c r="G75" s="126">
        <v>600</v>
      </c>
      <c r="H75" s="160">
        <v>2.9</v>
      </c>
      <c r="I75" s="141">
        <v>870</v>
      </c>
      <c r="J75" s="173">
        <v>400</v>
      </c>
      <c r="K75" s="173"/>
      <c r="L75" s="1">
        <f t="shared" si="4"/>
        <v>-54.022988505747129</v>
      </c>
      <c r="M75" s="1">
        <f t="shared" si="5"/>
        <v>33.333333333333329</v>
      </c>
      <c r="N75" s="163" t="s">
        <v>2192</v>
      </c>
    </row>
    <row r="76" spans="1:14">
      <c r="A76" s="372"/>
      <c r="B76" s="376"/>
      <c r="C76" s="163" t="s">
        <v>2882</v>
      </c>
      <c r="D76" s="163" t="s">
        <v>2881</v>
      </c>
      <c r="E76" s="151">
        <v>300</v>
      </c>
      <c r="F76" s="151">
        <v>350</v>
      </c>
      <c r="G76" s="126">
        <v>600</v>
      </c>
      <c r="H76" s="160">
        <v>2.9</v>
      </c>
      <c r="I76" s="141">
        <v>870</v>
      </c>
      <c r="J76" s="173">
        <v>360</v>
      </c>
      <c r="K76" s="173"/>
      <c r="L76" s="1">
        <f t="shared" si="4"/>
        <v>-58.620689655172406</v>
      </c>
      <c r="M76" s="1">
        <f t="shared" si="5"/>
        <v>20</v>
      </c>
      <c r="N76" s="163" t="s">
        <v>2192</v>
      </c>
    </row>
    <row r="77" spans="1:14">
      <c r="A77" s="372"/>
      <c r="B77" s="376"/>
      <c r="C77" s="163" t="s">
        <v>2300</v>
      </c>
      <c r="D77" s="163" t="s">
        <v>2244</v>
      </c>
      <c r="E77" s="151">
        <v>100</v>
      </c>
      <c r="F77" s="151">
        <v>400</v>
      </c>
      <c r="G77" s="126">
        <v>600</v>
      </c>
      <c r="H77" s="160">
        <v>3.7</v>
      </c>
      <c r="I77" s="141">
        <v>370</v>
      </c>
      <c r="J77" s="173">
        <v>400</v>
      </c>
      <c r="K77" s="173"/>
      <c r="L77" s="1">
        <f t="shared" si="4"/>
        <v>8.1081081081081088</v>
      </c>
      <c r="M77" s="1">
        <f t="shared" si="5"/>
        <v>300</v>
      </c>
      <c r="N77" s="163" t="s">
        <v>524</v>
      </c>
    </row>
    <row r="78" spans="1:14">
      <c r="A78" s="372">
        <v>4</v>
      </c>
      <c r="B78" s="376" t="s">
        <v>318</v>
      </c>
      <c r="C78" s="163" t="s">
        <v>1744</v>
      </c>
      <c r="D78" s="163" t="s">
        <v>319</v>
      </c>
      <c r="E78" s="151">
        <v>150</v>
      </c>
      <c r="F78" s="151">
        <v>400</v>
      </c>
      <c r="G78" s="126">
        <v>1200</v>
      </c>
      <c r="H78" s="160">
        <v>2.7</v>
      </c>
      <c r="I78" s="141">
        <v>405</v>
      </c>
      <c r="J78" s="173">
        <v>500</v>
      </c>
      <c r="K78" s="173"/>
      <c r="L78" s="1">
        <f t="shared" si="4"/>
        <v>23.456790123456788</v>
      </c>
      <c r="M78" s="1">
        <f t="shared" si="5"/>
        <v>233.33333333333334</v>
      </c>
      <c r="N78" s="163" t="s">
        <v>1274</v>
      </c>
    </row>
    <row r="79" spans="1:14">
      <c r="A79" s="372"/>
      <c r="B79" s="376"/>
      <c r="C79" s="163" t="s">
        <v>2301</v>
      </c>
      <c r="D79" s="163" t="s">
        <v>1745</v>
      </c>
      <c r="E79" s="151">
        <v>400</v>
      </c>
      <c r="F79" s="151">
        <v>1000</v>
      </c>
      <c r="G79" s="126">
        <v>1800</v>
      </c>
      <c r="H79" s="160">
        <v>2</v>
      </c>
      <c r="I79" s="141">
        <v>800</v>
      </c>
      <c r="J79" s="173">
        <v>1100</v>
      </c>
      <c r="K79" s="173"/>
      <c r="L79" s="1">
        <f t="shared" si="4"/>
        <v>37.5</v>
      </c>
      <c r="M79" s="1">
        <f t="shared" si="5"/>
        <v>175</v>
      </c>
      <c r="N79" s="163" t="s">
        <v>1274</v>
      </c>
    </row>
    <row r="80" spans="1:14">
      <c r="A80" s="372"/>
      <c r="B80" s="376"/>
      <c r="C80" s="163" t="s">
        <v>2193</v>
      </c>
      <c r="D80" s="163" t="s">
        <v>2859</v>
      </c>
      <c r="E80" s="151">
        <v>200</v>
      </c>
      <c r="F80" s="151">
        <v>400</v>
      </c>
      <c r="G80" s="126">
        <v>1000</v>
      </c>
      <c r="H80" s="160">
        <v>3.8</v>
      </c>
      <c r="I80" s="141">
        <v>760</v>
      </c>
      <c r="J80" s="173">
        <v>600</v>
      </c>
      <c r="K80" s="173"/>
      <c r="L80" s="1">
        <f t="shared" si="4"/>
        <v>-21.052631578947366</v>
      </c>
      <c r="M80" s="1">
        <f t="shared" si="5"/>
        <v>200</v>
      </c>
      <c r="N80" s="163" t="s">
        <v>524</v>
      </c>
    </row>
    <row r="81" spans="1:14">
      <c r="A81" s="372">
        <v>5</v>
      </c>
      <c r="B81" s="376" t="s">
        <v>320</v>
      </c>
      <c r="C81" s="163" t="s">
        <v>2735</v>
      </c>
      <c r="D81" s="163" t="s">
        <v>321</v>
      </c>
      <c r="E81" s="151">
        <v>150</v>
      </c>
      <c r="F81" s="151">
        <v>250</v>
      </c>
      <c r="G81" s="126">
        <v>600</v>
      </c>
      <c r="H81" s="160">
        <v>2.4</v>
      </c>
      <c r="I81" s="141">
        <v>360</v>
      </c>
      <c r="J81" s="173">
        <v>360</v>
      </c>
      <c r="K81" s="173"/>
      <c r="L81" s="1">
        <f t="shared" si="4"/>
        <v>0</v>
      </c>
      <c r="M81" s="1">
        <f t="shared" si="5"/>
        <v>140</v>
      </c>
      <c r="N81" s="163" t="s">
        <v>524</v>
      </c>
    </row>
    <row r="82" spans="1:14">
      <c r="A82" s="372"/>
      <c r="B82" s="376"/>
      <c r="C82" s="163" t="s">
        <v>2245</v>
      </c>
      <c r="D82" s="163" t="s">
        <v>2857</v>
      </c>
      <c r="E82" s="151">
        <v>150</v>
      </c>
      <c r="F82" s="151">
        <v>250</v>
      </c>
      <c r="G82" s="126">
        <v>1000</v>
      </c>
      <c r="H82" s="160">
        <v>4.0999999999999996</v>
      </c>
      <c r="I82" s="141">
        <v>615</v>
      </c>
      <c r="J82" s="173">
        <v>600</v>
      </c>
      <c r="K82" s="173"/>
      <c r="L82" s="1">
        <f t="shared" si="4"/>
        <v>-2.4390243902439024</v>
      </c>
      <c r="M82" s="1">
        <f t="shared" si="5"/>
        <v>300</v>
      </c>
      <c r="N82" s="163" t="s">
        <v>524</v>
      </c>
    </row>
    <row r="83" spans="1:14">
      <c r="A83" s="372"/>
      <c r="B83" s="376"/>
      <c r="C83" s="163" t="s">
        <v>2858</v>
      </c>
      <c r="D83" s="163"/>
      <c r="E83" s="151">
        <v>90</v>
      </c>
      <c r="F83" s="151">
        <v>250</v>
      </c>
      <c r="G83" s="126">
        <v>1000</v>
      </c>
      <c r="H83" s="160">
        <v>4.4000000000000004</v>
      </c>
      <c r="I83" s="141">
        <v>396.00000000000006</v>
      </c>
      <c r="J83" s="173">
        <v>600</v>
      </c>
      <c r="K83" s="173"/>
      <c r="L83" s="1">
        <f t="shared" si="4"/>
        <v>51.515151515151494</v>
      </c>
      <c r="M83" s="1">
        <f t="shared" si="5"/>
        <v>566.66666666666674</v>
      </c>
      <c r="N83" s="163" t="s">
        <v>524</v>
      </c>
    </row>
    <row r="84" spans="1:14">
      <c r="A84" s="154">
        <v>6</v>
      </c>
      <c r="B84" s="186" t="s">
        <v>1746</v>
      </c>
      <c r="C84" s="163" t="s">
        <v>2194</v>
      </c>
      <c r="D84" s="163" t="s">
        <v>1747</v>
      </c>
      <c r="E84" s="151"/>
      <c r="F84" s="151">
        <v>300</v>
      </c>
      <c r="G84" s="126">
        <v>600</v>
      </c>
      <c r="H84" s="1"/>
      <c r="I84" s="1"/>
      <c r="J84" s="173">
        <v>360</v>
      </c>
      <c r="K84" s="173"/>
      <c r="L84" s="1"/>
      <c r="M84" s="1"/>
      <c r="N84" s="163" t="s">
        <v>135</v>
      </c>
    </row>
    <row r="85" spans="1:14">
      <c r="A85" s="154">
        <v>7</v>
      </c>
      <c r="B85" s="186" t="s">
        <v>1748</v>
      </c>
      <c r="C85" s="163" t="s">
        <v>1749</v>
      </c>
      <c r="D85" s="163" t="s">
        <v>1750</v>
      </c>
      <c r="E85" s="151"/>
      <c r="F85" s="151">
        <v>300</v>
      </c>
      <c r="G85" s="126">
        <v>600</v>
      </c>
      <c r="H85" s="1"/>
      <c r="I85" s="1"/>
      <c r="J85" s="173">
        <v>360</v>
      </c>
      <c r="K85" s="173"/>
      <c r="L85" s="1"/>
      <c r="M85" s="1"/>
      <c r="N85" s="163" t="s">
        <v>135</v>
      </c>
    </row>
    <row r="86" spans="1:14">
      <c r="A86" s="154">
        <v>8</v>
      </c>
      <c r="B86" s="186" t="s">
        <v>322</v>
      </c>
      <c r="C86" s="163" t="s">
        <v>279</v>
      </c>
      <c r="D86" s="163"/>
      <c r="E86" s="151">
        <v>600</v>
      </c>
      <c r="F86" s="151">
        <v>700</v>
      </c>
      <c r="G86" s="126">
        <v>1800</v>
      </c>
      <c r="H86" s="160">
        <v>1.9</v>
      </c>
      <c r="I86" s="141">
        <v>1140</v>
      </c>
      <c r="J86" s="173">
        <v>1000</v>
      </c>
      <c r="K86" s="173"/>
      <c r="L86" s="1">
        <f t="shared" ref="L86:L91" si="6">(J86-I86)/I86*100</f>
        <v>-12.280701754385964</v>
      </c>
      <c r="M86" s="1">
        <f t="shared" ref="M86:M91" si="7">(J86-E86)/E86*100</f>
        <v>66.666666666666657</v>
      </c>
      <c r="N86" s="163" t="s">
        <v>524</v>
      </c>
    </row>
    <row r="87" spans="1:14">
      <c r="A87" s="154">
        <v>9</v>
      </c>
      <c r="B87" s="174" t="s">
        <v>316</v>
      </c>
      <c r="C87" s="163" t="s">
        <v>309</v>
      </c>
      <c r="D87" s="163" t="s">
        <v>2195</v>
      </c>
      <c r="E87" s="151">
        <v>250</v>
      </c>
      <c r="F87" s="151">
        <v>350</v>
      </c>
      <c r="G87" s="126">
        <v>650</v>
      </c>
      <c r="H87" s="160">
        <v>1.9</v>
      </c>
      <c r="I87" s="141">
        <v>400</v>
      </c>
      <c r="J87" s="173">
        <v>390</v>
      </c>
      <c r="K87" s="173"/>
      <c r="L87" s="1">
        <f t="shared" si="6"/>
        <v>-2.5</v>
      </c>
      <c r="M87" s="1">
        <f t="shared" si="7"/>
        <v>56.000000000000007</v>
      </c>
      <c r="N87" s="210"/>
    </row>
    <row r="88" spans="1:14" ht="42.75" customHeight="1">
      <c r="A88" s="154">
        <v>10</v>
      </c>
      <c r="B88" s="186" t="s">
        <v>324</v>
      </c>
      <c r="C88" s="163" t="s">
        <v>2727</v>
      </c>
      <c r="D88" s="163" t="s">
        <v>35</v>
      </c>
      <c r="E88" s="151">
        <v>300</v>
      </c>
      <c r="F88" s="151">
        <v>450</v>
      </c>
      <c r="G88" s="126">
        <v>600</v>
      </c>
      <c r="H88" s="160">
        <v>1.8</v>
      </c>
      <c r="I88" s="141">
        <v>540</v>
      </c>
      <c r="J88" s="173">
        <v>450</v>
      </c>
      <c r="K88" s="173"/>
      <c r="L88" s="1">
        <f t="shared" si="6"/>
        <v>-16.666666666666664</v>
      </c>
      <c r="M88" s="1">
        <f t="shared" si="7"/>
        <v>50</v>
      </c>
      <c r="N88" s="163" t="s">
        <v>524</v>
      </c>
    </row>
    <row r="89" spans="1:14">
      <c r="A89" s="154">
        <v>11</v>
      </c>
      <c r="B89" s="143" t="s">
        <v>316</v>
      </c>
      <c r="C89" s="163" t="s">
        <v>2727</v>
      </c>
      <c r="D89" s="163" t="s">
        <v>2196</v>
      </c>
      <c r="E89" s="151">
        <v>250</v>
      </c>
      <c r="F89" s="151">
        <v>350</v>
      </c>
      <c r="G89" s="126">
        <v>600</v>
      </c>
      <c r="H89" s="160">
        <v>1.6</v>
      </c>
      <c r="I89" s="141">
        <v>400</v>
      </c>
      <c r="J89" s="173">
        <v>360</v>
      </c>
      <c r="K89" s="173"/>
      <c r="L89" s="1">
        <f t="shared" si="6"/>
        <v>-10</v>
      </c>
      <c r="M89" s="1">
        <f t="shared" si="7"/>
        <v>44</v>
      </c>
      <c r="N89" s="163" t="s">
        <v>524</v>
      </c>
    </row>
    <row r="90" spans="1:14">
      <c r="A90" s="399">
        <v>12</v>
      </c>
      <c r="B90" s="401" t="s">
        <v>2197</v>
      </c>
      <c r="C90" s="163" t="s">
        <v>2859</v>
      </c>
      <c r="D90" s="143" t="s">
        <v>2198</v>
      </c>
      <c r="E90" s="151">
        <v>100</v>
      </c>
      <c r="F90" s="151">
        <v>400</v>
      </c>
      <c r="G90" s="126">
        <v>600</v>
      </c>
      <c r="H90" s="160">
        <v>2.4</v>
      </c>
      <c r="I90" s="141">
        <v>240</v>
      </c>
      <c r="J90" s="173">
        <v>400</v>
      </c>
      <c r="K90" s="173"/>
      <c r="L90" s="1">
        <f t="shared" si="6"/>
        <v>66.666666666666657</v>
      </c>
      <c r="M90" s="1">
        <f t="shared" si="7"/>
        <v>300</v>
      </c>
      <c r="N90" s="357" t="s">
        <v>2192</v>
      </c>
    </row>
    <row r="91" spans="1:14">
      <c r="A91" s="400"/>
      <c r="B91" s="402"/>
      <c r="C91" s="143" t="s">
        <v>2198</v>
      </c>
      <c r="D91" s="163" t="s">
        <v>325</v>
      </c>
      <c r="E91" s="151">
        <v>100</v>
      </c>
      <c r="F91" s="151">
        <v>300</v>
      </c>
      <c r="G91" s="126">
        <v>600</v>
      </c>
      <c r="H91" s="160">
        <v>2.4</v>
      </c>
      <c r="I91" s="141">
        <v>240</v>
      </c>
      <c r="J91" s="173">
        <v>360</v>
      </c>
      <c r="K91" s="173"/>
      <c r="L91" s="1">
        <f t="shared" si="6"/>
        <v>50</v>
      </c>
      <c r="M91" s="1">
        <f t="shared" si="7"/>
        <v>260</v>
      </c>
      <c r="N91" s="357"/>
    </row>
    <row r="92" spans="1:14">
      <c r="A92" s="154">
        <v>13</v>
      </c>
      <c r="B92" s="186" t="s">
        <v>1751</v>
      </c>
      <c r="C92" s="163" t="s">
        <v>279</v>
      </c>
      <c r="D92" s="163" t="s">
        <v>2860</v>
      </c>
      <c r="E92" s="151"/>
      <c r="F92" s="151">
        <v>300</v>
      </c>
      <c r="G92" s="126">
        <v>300</v>
      </c>
      <c r="H92" s="160"/>
      <c r="I92" s="1"/>
      <c r="J92" s="173">
        <v>300</v>
      </c>
      <c r="K92" s="173"/>
      <c r="L92" s="1"/>
      <c r="M92" s="1"/>
      <c r="N92" s="163" t="s">
        <v>135</v>
      </c>
    </row>
    <row r="93" spans="1:14" ht="44.25" customHeight="1">
      <c r="A93" s="154">
        <v>14</v>
      </c>
      <c r="B93" s="186" t="s">
        <v>1752</v>
      </c>
      <c r="C93" s="163" t="s">
        <v>2883</v>
      </c>
      <c r="D93" s="163" t="s">
        <v>24</v>
      </c>
      <c r="E93" s="151"/>
      <c r="F93" s="151">
        <v>300</v>
      </c>
      <c r="G93" s="126">
        <v>350</v>
      </c>
      <c r="H93" s="160"/>
      <c r="I93" s="1"/>
      <c r="J93" s="173">
        <v>300</v>
      </c>
      <c r="K93" s="173"/>
      <c r="L93" s="1"/>
      <c r="M93" s="1"/>
      <c r="N93" s="163" t="s">
        <v>135</v>
      </c>
    </row>
    <row r="94" spans="1:14">
      <c r="A94" s="154">
        <v>15</v>
      </c>
      <c r="B94" s="186" t="s">
        <v>47</v>
      </c>
      <c r="C94" s="163"/>
      <c r="D94" s="163"/>
      <c r="E94" s="151">
        <v>90</v>
      </c>
      <c r="F94" s="151">
        <v>150</v>
      </c>
      <c r="G94" s="126">
        <v>200</v>
      </c>
      <c r="H94" s="160">
        <v>2.8</v>
      </c>
      <c r="I94" s="141">
        <v>251.99999999999997</v>
      </c>
      <c r="J94" s="173">
        <v>150</v>
      </c>
      <c r="K94" s="173"/>
      <c r="L94" s="1">
        <f>(J94-I94)/I94*100</f>
        <v>-40.476190476190474</v>
      </c>
      <c r="M94" s="1">
        <f>(J94-E94)/E94*100</f>
        <v>66.666666666666657</v>
      </c>
      <c r="N94" s="163" t="s">
        <v>524</v>
      </c>
    </row>
    <row r="95" spans="1:14">
      <c r="A95" s="131" t="s">
        <v>63</v>
      </c>
      <c r="B95" s="193" t="s">
        <v>328</v>
      </c>
      <c r="C95" s="168"/>
      <c r="D95" s="168"/>
      <c r="E95" s="130"/>
      <c r="F95" s="130"/>
      <c r="G95" s="194"/>
      <c r="H95" s="153"/>
      <c r="I95" s="1"/>
      <c r="J95" s="173"/>
      <c r="K95" s="173"/>
      <c r="L95" s="1"/>
      <c r="M95" s="1"/>
      <c r="N95" s="168"/>
    </row>
    <row r="96" spans="1:14">
      <c r="A96" s="372">
        <v>1</v>
      </c>
      <c r="B96" s="395" t="s">
        <v>303</v>
      </c>
      <c r="C96" s="192" t="s">
        <v>329</v>
      </c>
      <c r="D96" s="192" t="s">
        <v>2861</v>
      </c>
      <c r="E96" s="179">
        <v>1200</v>
      </c>
      <c r="F96" s="179">
        <v>1300</v>
      </c>
      <c r="G96" s="175">
        <v>2700</v>
      </c>
      <c r="H96" s="153">
        <v>1.6</v>
      </c>
      <c r="I96" s="1">
        <v>1920</v>
      </c>
      <c r="J96" s="173">
        <v>1600</v>
      </c>
      <c r="K96" s="173"/>
      <c r="L96" s="1">
        <f t="shared" ref="L96:L105" si="8">(J96-I96)/I96*100</f>
        <v>-16.666666666666664</v>
      </c>
      <c r="M96" s="1">
        <f t="shared" ref="M96:M105" si="9">(J96-E96)/E96*100</f>
        <v>33.333333333333329</v>
      </c>
      <c r="N96" s="192" t="s">
        <v>1274</v>
      </c>
    </row>
    <row r="97" spans="1:14">
      <c r="A97" s="372"/>
      <c r="B97" s="398"/>
      <c r="C97" s="192" t="s">
        <v>2861</v>
      </c>
      <c r="D97" s="192" t="s">
        <v>2884</v>
      </c>
      <c r="E97" s="179">
        <v>2000</v>
      </c>
      <c r="F97" s="179">
        <v>2300</v>
      </c>
      <c r="G97" s="175">
        <v>7100</v>
      </c>
      <c r="H97" s="153">
        <v>2.5</v>
      </c>
      <c r="I97" s="1">
        <v>5000</v>
      </c>
      <c r="J97" s="173">
        <v>3000</v>
      </c>
      <c r="K97" s="173"/>
      <c r="L97" s="1">
        <f t="shared" si="8"/>
        <v>-40</v>
      </c>
      <c r="M97" s="1">
        <f t="shared" si="9"/>
        <v>50</v>
      </c>
      <c r="N97" s="182" t="s">
        <v>519</v>
      </c>
    </row>
    <row r="98" spans="1:14" ht="29.25" customHeight="1">
      <c r="A98" s="372"/>
      <c r="B98" s="398"/>
      <c r="C98" s="192" t="s">
        <v>2884</v>
      </c>
      <c r="D98" s="192" t="s">
        <v>330</v>
      </c>
      <c r="E98" s="179">
        <v>2500</v>
      </c>
      <c r="F98" s="179">
        <v>3000</v>
      </c>
      <c r="G98" s="175">
        <v>9700</v>
      </c>
      <c r="H98" s="153">
        <v>2.7</v>
      </c>
      <c r="I98" s="1">
        <v>6750</v>
      </c>
      <c r="J98" s="173">
        <v>3700</v>
      </c>
      <c r="K98" s="173"/>
      <c r="L98" s="1">
        <f t="shared" si="8"/>
        <v>-45.185185185185183</v>
      </c>
      <c r="M98" s="1">
        <f t="shared" si="9"/>
        <v>48</v>
      </c>
      <c r="N98" s="182" t="s">
        <v>524</v>
      </c>
    </row>
    <row r="99" spans="1:14">
      <c r="A99" s="372"/>
      <c r="B99" s="398"/>
      <c r="C99" s="192" t="s">
        <v>330</v>
      </c>
      <c r="D99" s="192" t="s">
        <v>331</v>
      </c>
      <c r="E99" s="179">
        <v>2000</v>
      </c>
      <c r="F99" s="179">
        <v>2500</v>
      </c>
      <c r="G99" s="175">
        <v>7400</v>
      </c>
      <c r="H99" s="153">
        <v>2.6</v>
      </c>
      <c r="I99" s="1">
        <v>5200</v>
      </c>
      <c r="J99" s="173">
        <v>3200</v>
      </c>
      <c r="K99" s="173"/>
      <c r="L99" s="1">
        <f t="shared" si="8"/>
        <v>-38.461538461538467</v>
      </c>
      <c r="M99" s="1">
        <f t="shared" si="9"/>
        <v>60</v>
      </c>
      <c r="N99" s="182" t="s">
        <v>524</v>
      </c>
    </row>
    <row r="100" spans="1:14" ht="45" customHeight="1">
      <c r="A100" s="372"/>
      <c r="B100" s="398"/>
      <c r="C100" s="192" t="s">
        <v>331</v>
      </c>
      <c r="D100" s="192" t="s">
        <v>1753</v>
      </c>
      <c r="E100" s="144">
        <v>700</v>
      </c>
      <c r="F100" s="144">
        <v>1100</v>
      </c>
      <c r="G100" s="175">
        <v>2900</v>
      </c>
      <c r="H100" s="153">
        <v>2.9</v>
      </c>
      <c r="I100" s="1">
        <v>2030</v>
      </c>
      <c r="J100" s="173">
        <v>1500</v>
      </c>
      <c r="K100" s="173"/>
      <c r="L100" s="1">
        <f t="shared" si="8"/>
        <v>-26.108374384236456</v>
      </c>
      <c r="M100" s="1">
        <f t="shared" si="9"/>
        <v>114.28571428571428</v>
      </c>
      <c r="N100" s="192" t="s">
        <v>1274</v>
      </c>
    </row>
    <row r="101" spans="1:14" ht="66" customHeight="1">
      <c r="A101" s="372"/>
      <c r="B101" s="398"/>
      <c r="C101" s="192" t="s">
        <v>1753</v>
      </c>
      <c r="D101" s="192" t="s">
        <v>3094</v>
      </c>
      <c r="E101" s="144">
        <v>890</v>
      </c>
      <c r="F101" s="179">
        <v>1200</v>
      </c>
      <c r="G101" s="175">
        <v>2500</v>
      </c>
      <c r="H101" s="153">
        <v>2</v>
      </c>
      <c r="I101" s="1">
        <v>1780</v>
      </c>
      <c r="J101" s="173">
        <v>1600</v>
      </c>
      <c r="K101" s="173"/>
      <c r="L101" s="1">
        <f t="shared" si="8"/>
        <v>-10.112359550561797</v>
      </c>
      <c r="M101" s="1">
        <f t="shared" si="9"/>
        <v>79.775280898876403</v>
      </c>
      <c r="N101" s="192" t="s">
        <v>1274</v>
      </c>
    </row>
    <row r="102" spans="1:14" ht="63.75" customHeight="1">
      <c r="A102" s="372"/>
      <c r="B102" s="398"/>
      <c r="C102" s="192" t="s">
        <v>3094</v>
      </c>
      <c r="D102" s="192" t="s">
        <v>2302</v>
      </c>
      <c r="E102" s="144">
        <v>650</v>
      </c>
      <c r="F102" s="144">
        <v>1100</v>
      </c>
      <c r="G102" s="175">
        <v>2200</v>
      </c>
      <c r="H102" s="153">
        <v>2.4</v>
      </c>
      <c r="I102" s="1">
        <v>1560</v>
      </c>
      <c r="J102" s="173">
        <v>1300</v>
      </c>
      <c r="K102" s="173"/>
      <c r="L102" s="1">
        <f t="shared" si="8"/>
        <v>-16.666666666666664</v>
      </c>
      <c r="M102" s="1">
        <f t="shared" si="9"/>
        <v>100</v>
      </c>
      <c r="N102" s="192" t="s">
        <v>1274</v>
      </c>
    </row>
    <row r="103" spans="1:14" ht="68.25" customHeight="1">
      <c r="A103" s="372"/>
      <c r="B103" s="398"/>
      <c r="C103" s="192" t="s">
        <v>2302</v>
      </c>
      <c r="D103" s="192" t="s">
        <v>2303</v>
      </c>
      <c r="E103" s="144">
        <v>950</v>
      </c>
      <c r="F103" s="179">
        <v>1200</v>
      </c>
      <c r="G103" s="175">
        <v>2700</v>
      </c>
      <c r="H103" s="153">
        <v>2</v>
      </c>
      <c r="I103" s="1">
        <v>1900</v>
      </c>
      <c r="J103" s="173">
        <v>1600</v>
      </c>
      <c r="K103" s="173"/>
      <c r="L103" s="1">
        <f t="shared" si="8"/>
        <v>-15.789473684210526</v>
      </c>
      <c r="M103" s="1">
        <f t="shared" si="9"/>
        <v>68.421052631578945</v>
      </c>
      <c r="N103" s="192" t="s">
        <v>1274</v>
      </c>
    </row>
    <row r="104" spans="1:14" ht="63" customHeight="1">
      <c r="A104" s="372"/>
      <c r="B104" s="398"/>
      <c r="C104" s="192" t="s">
        <v>2303</v>
      </c>
      <c r="D104" s="192" t="s">
        <v>1754</v>
      </c>
      <c r="E104" s="144">
        <v>690</v>
      </c>
      <c r="F104" s="144">
        <v>1100</v>
      </c>
      <c r="G104" s="175">
        <v>2000</v>
      </c>
      <c r="H104" s="153">
        <v>2</v>
      </c>
      <c r="I104" s="1">
        <v>1380</v>
      </c>
      <c r="J104" s="173">
        <v>1200</v>
      </c>
      <c r="K104" s="173"/>
      <c r="L104" s="1">
        <f t="shared" si="8"/>
        <v>-13.043478260869565</v>
      </c>
      <c r="M104" s="1">
        <f t="shared" si="9"/>
        <v>73.91304347826086</v>
      </c>
      <c r="N104" s="192" t="s">
        <v>1274</v>
      </c>
    </row>
    <row r="105" spans="1:14">
      <c r="A105" s="372"/>
      <c r="B105" s="396"/>
      <c r="C105" s="192" t="s">
        <v>2895</v>
      </c>
      <c r="D105" s="192" t="s">
        <v>1755</v>
      </c>
      <c r="E105" s="2">
        <v>600</v>
      </c>
      <c r="F105" s="2">
        <v>780</v>
      </c>
      <c r="G105" s="175">
        <v>1100</v>
      </c>
      <c r="H105" s="153">
        <v>1.3</v>
      </c>
      <c r="I105" s="1">
        <v>780</v>
      </c>
      <c r="J105" s="173">
        <v>780</v>
      </c>
      <c r="K105" s="173"/>
      <c r="L105" s="1">
        <f t="shared" si="8"/>
        <v>0</v>
      </c>
      <c r="M105" s="1">
        <f t="shared" si="9"/>
        <v>30</v>
      </c>
      <c r="N105" s="182" t="s">
        <v>519</v>
      </c>
    </row>
    <row r="106" spans="1:14">
      <c r="A106" s="154">
        <v>2</v>
      </c>
      <c r="B106" s="380" t="s">
        <v>332</v>
      </c>
      <c r="C106" s="355"/>
      <c r="D106" s="192"/>
      <c r="E106" s="144"/>
      <c r="F106" s="144"/>
      <c r="G106" s="175"/>
      <c r="H106" s="1"/>
      <c r="I106" s="1"/>
      <c r="J106" s="173"/>
      <c r="K106" s="173"/>
      <c r="L106" s="1"/>
      <c r="M106" s="1"/>
      <c r="N106" s="182"/>
    </row>
    <row r="107" spans="1:14" ht="42" customHeight="1">
      <c r="A107" s="372" t="s">
        <v>243</v>
      </c>
      <c r="B107" s="395" t="s">
        <v>333</v>
      </c>
      <c r="C107" s="192" t="s">
        <v>2246</v>
      </c>
      <c r="D107" s="192" t="s">
        <v>2888</v>
      </c>
      <c r="E107" s="144">
        <v>900</v>
      </c>
      <c r="F107" s="179">
        <v>1600</v>
      </c>
      <c r="G107" s="175">
        <v>4900</v>
      </c>
      <c r="H107" s="153">
        <v>3.8</v>
      </c>
      <c r="I107" s="1">
        <v>3420</v>
      </c>
      <c r="J107" s="173">
        <v>2000</v>
      </c>
      <c r="K107" s="173"/>
      <c r="L107" s="1">
        <f t="shared" ref="L107:L113" si="10">(J107-I107)/I107*100</f>
        <v>-41.520467836257311</v>
      </c>
      <c r="M107" s="1">
        <f t="shared" ref="M107:M113" si="11">(J107-E107)/E107*100</f>
        <v>122.22222222222223</v>
      </c>
      <c r="N107" s="192" t="s">
        <v>1274</v>
      </c>
    </row>
    <row r="108" spans="1:14">
      <c r="A108" s="372"/>
      <c r="B108" s="398"/>
      <c r="C108" s="192" t="s">
        <v>1756</v>
      </c>
      <c r="D108" s="192" t="s">
        <v>334</v>
      </c>
      <c r="E108" s="144">
        <v>400</v>
      </c>
      <c r="F108" s="144">
        <v>800</v>
      </c>
      <c r="G108" s="175">
        <v>1700</v>
      </c>
      <c r="H108" s="153">
        <v>2.9</v>
      </c>
      <c r="I108" s="1">
        <v>1160</v>
      </c>
      <c r="J108" s="173">
        <v>1200</v>
      </c>
      <c r="K108" s="173"/>
      <c r="L108" s="1">
        <f t="shared" si="10"/>
        <v>3.4482758620689653</v>
      </c>
      <c r="M108" s="1">
        <f t="shared" si="11"/>
        <v>200</v>
      </c>
      <c r="N108" s="192" t="s">
        <v>1274</v>
      </c>
    </row>
    <row r="109" spans="1:14">
      <c r="A109" s="372"/>
      <c r="B109" s="398"/>
      <c r="C109" s="192" t="s">
        <v>2893</v>
      </c>
      <c r="D109" s="192" t="s">
        <v>2891</v>
      </c>
      <c r="E109" s="144">
        <v>450</v>
      </c>
      <c r="F109" s="144">
        <v>700</v>
      </c>
      <c r="G109" s="175">
        <v>1700</v>
      </c>
      <c r="H109" s="153">
        <v>2.7</v>
      </c>
      <c r="I109" s="1">
        <v>1215</v>
      </c>
      <c r="J109" s="173">
        <v>1000</v>
      </c>
      <c r="K109" s="173"/>
      <c r="L109" s="1">
        <f t="shared" si="10"/>
        <v>-17.695473251028808</v>
      </c>
      <c r="M109" s="1">
        <f t="shared" si="11"/>
        <v>122.22222222222223</v>
      </c>
      <c r="N109" s="182" t="s">
        <v>524</v>
      </c>
    </row>
    <row r="110" spans="1:14">
      <c r="A110" s="372"/>
      <c r="B110" s="396"/>
      <c r="C110" s="192" t="s">
        <v>2894</v>
      </c>
      <c r="D110" s="192" t="s">
        <v>2892</v>
      </c>
      <c r="E110" s="144">
        <v>400</v>
      </c>
      <c r="F110" s="144">
        <v>600</v>
      </c>
      <c r="G110" s="175">
        <v>1500</v>
      </c>
      <c r="H110" s="153">
        <v>2.7</v>
      </c>
      <c r="I110" s="1">
        <v>1080</v>
      </c>
      <c r="J110" s="173">
        <v>900</v>
      </c>
      <c r="K110" s="173"/>
      <c r="L110" s="1">
        <f t="shared" si="10"/>
        <v>-16.666666666666664</v>
      </c>
      <c r="M110" s="1">
        <f t="shared" si="11"/>
        <v>125</v>
      </c>
      <c r="N110" s="182" t="s">
        <v>519</v>
      </c>
    </row>
    <row r="111" spans="1:14">
      <c r="A111" s="372" t="s">
        <v>243</v>
      </c>
      <c r="B111" s="395" t="s">
        <v>335</v>
      </c>
      <c r="C111" s="192" t="s">
        <v>2248</v>
      </c>
      <c r="D111" s="192" t="s">
        <v>336</v>
      </c>
      <c r="E111" s="144">
        <v>350</v>
      </c>
      <c r="F111" s="144">
        <v>800</v>
      </c>
      <c r="G111" s="175">
        <v>1600</v>
      </c>
      <c r="H111" s="153">
        <v>3.2</v>
      </c>
      <c r="I111" s="1">
        <v>1120</v>
      </c>
      <c r="J111" s="173">
        <v>960</v>
      </c>
      <c r="K111" s="173"/>
      <c r="L111" s="1">
        <f t="shared" si="10"/>
        <v>-14.285714285714285</v>
      </c>
      <c r="M111" s="1">
        <f t="shared" si="11"/>
        <v>174.28571428571428</v>
      </c>
      <c r="N111" s="182" t="s">
        <v>1938</v>
      </c>
    </row>
    <row r="112" spans="1:14">
      <c r="A112" s="372"/>
      <c r="B112" s="396"/>
      <c r="C112" s="192" t="s">
        <v>336</v>
      </c>
      <c r="D112" s="192" t="s">
        <v>2889</v>
      </c>
      <c r="E112" s="144">
        <v>200</v>
      </c>
      <c r="F112" s="144">
        <v>500</v>
      </c>
      <c r="G112" s="175">
        <v>970</v>
      </c>
      <c r="H112" s="153">
        <v>3.4</v>
      </c>
      <c r="I112" s="1">
        <v>680</v>
      </c>
      <c r="J112" s="173">
        <v>580</v>
      </c>
      <c r="K112" s="173"/>
      <c r="L112" s="1">
        <f t="shared" si="10"/>
        <v>-14.705882352941178</v>
      </c>
      <c r="M112" s="1">
        <f t="shared" si="11"/>
        <v>190</v>
      </c>
      <c r="N112" s="182" t="s">
        <v>1938</v>
      </c>
    </row>
    <row r="113" spans="1:14">
      <c r="A113" s="372" t="s">
        <v>245</v>
      </c>
      <c r="B113" s="395" t="s">
        <v>3095</v>
      </c>
      <c r="C113" s="192" t="s">
        <v>2736</v>
      </c>
      <c r="D113" s="192" t="s">
        <v>2890</v>
      </c>
      <c r="E113" s="144">
        <v>500</v>
      </c>
      <c r="F113" s="144">
        <v>800</v>
      </c>
      <c r="G113" s="175">
        <v>1800</v>
      </c>
      <c r="H113" s="153">
        <v>2.5</v>
      </c>
      <c r="I113" s="1">
        <v>1250</v>
      </c>
      <c r="J113" s="173">
        <v>1000</v>
      </c>
      <c r="K113" s="173"/>
      <c r="L113" s="1">
        <f t="shared" si="10"/>
        <v>-20</v>
      </c>
      <c r="M113" s="1">
        <f t="shared" si="11"/>
        <v>100</v>
      </c>
      <c r="N113" s="192" t="s">
        <v>1274</v>
      </c>
    </row>
    <row r="114" spans="1:14">
      <c r="A114" s="372"/>
      <c r="B114" s="396"/>
      <c r="C114" s="192" t="s">
        <v>2890</v>
      </c>
      <c r="D114" s="192" t="s">
        <v>24</v>
      </c>
      <c r="E114" s="144"/>
      <c r="F114" s="144">
        <v>500</v>
      </c>
      <c r="G114" s="175">
        <v>900</v>
      </c>
      <c r="H114" s="1"/>
      <c r="I114" s="1"/>
      <c r="J114" s="173">
        <v>540</v>
      </c>
      <c r="K114" s="173"/>
      <c r="L114" s="1"/>
      <c r="M114" s="1"/>
      <c r="N114" s="182" t="s">
        <v>135</v>
      </c>
    </row>
    <row r="115" spans="1:14" ht="45.75" customHeight="1">
      <c r="A115" s="154" t="s">
        <v>246</v>
      </c>
      <c r="B115" s="201" t="s">
        <v>1757</v>
      </c>
      <c r="C115" s="192" t="s">
        <v>3097</v>
      </c>
      <c r="D115" s="192" t="s">
        <v>3096</v>
      </c>
      <c r="E115" s="144">
        <v>250</v>
      </c>
      <c r="F115" s="144">
        <v>500</v>
      </c>
      <c r="G115" s="175">
        <v>970</v>
      </c>
      <c r="H115" s="153">
        <v>2.7</v>
      </c>
      <c r="I115" s="1">
        <v>675</v>
      </c>
      <c r="J115" s="173">
        <v>580</v>
      </c>
      <c r="K115" s="173"/>
      <c r="L115" s="1">
        <f t="shared" ref="L115:L125" si="12">(J115-I115)/I115*100</f>
        <v>-14.074074074074074</v>
      </c>
      <c r="M115" s="1">
        <f t="shared" ref="M115:M125" si="13">(J115-E115)/E115*100</f>
        <v>132</v>
      </c>
      <c r="N115" s="192" t="s">
        <v>1274</v>
      </c>
    </row>
    <row r="116" spans="1:14" ht="31.5">
      <c r="A116" s="154" t="s">
        <v>248</v>
      </c>
      <c r="B116" s="201" t="s">
        <v>337</v>
      </c>
      <c r="C116" s="192" t="s">
        <v>527</v>
      </c>
      <c r="D116" s="192" t="s">
        <v>2896</v>
      </c>
      <c r="E116" s="144">
        <v>350</v>
      </c>
      <c r="F116" s="144">
        <v>800</v>
      </c>
      <c r="G116" s="175">
        <v>1450</v>
      </c>
      <c r="H116" s="153">
        <v>2.9</v>
      </c>
      <c r="I116" s="1">
        <v>1015</v>
      </c>
      <c r="J116" s="173">
        <v>870</v>
      </c>
      <c r="K116" s="173"/>
      <c r="L116" s="1">
        <f t="shared" si="12"/>
        <v>-14.285714285714285</v>
      </c>
      <c r="M116" s="1">
        <f t="shared" si="13"/>
        <v>148.57142857142858</v>
      </c>
      <c r="N116" s="182" t="s">
        <v>524</v>
      </c>
    </row>
    <row r="117" spans="1:14" ht="23.25" customHeight="1">
      <c r="A117" s="154" t="s">
        <v>250</v>
      </c>
      <c r="B117" s="201" t="s">
        <v>338</v>
      </c>
      <c r="C117" s="192" t="s">
        <v>339</v>
      </c>
      <c r="D117" s="192" t="s">
        <v>340</v>
      </c>
      <c r="E117" s="144">
        <v>450</v>
      </c>
      <c r="F117" s="144">
        <v>600</v>
      </c>
      <c r="G117" s="175">
        <v>840</v>
      </c>
      <c r="H117" s="153">
        <v>1.3</v>
      </c>
      <c r="I117" s="1">
        <v>585</v>
      </c>
      <c r="J117" s="173">
        <v>600</v>
      </c>
      <c r="K117" s="173"/>
      <c r="L117" s="1">
        <f t="shared" si="12"/>
        <v>2.5641025641025639</v>
      </c>
      <c r="M117" s="1">
        <f t="shared" si="13"/>
        <v>33.333333333333329</v>
      </c>
      <c r="N117" s="182" t="s">
        <v>524</v>
      </c>
    </row>
    <row r="118" spans="1:14" ht="42.75" customHeight="1">
      <c r="A118" s="154" t="s">
        <v>252</v>
      </c>
      <c r="B118" s="201" t="s">
        <v>341</v>
      </c>
      <c r="C118" s="192" t="s">
        <v>2736</v>
      </c>
      <c r="D118" s="192" t="s">
        <v>1758</v>
      </c>
      <c r="E118" s="2">
        <v>500</v>
      </c>
      <c r="F118" s="2">
        <v>1100</v>
      </c>
      <c r="G118" s="175">
        <v>2500</v>
      </c>
      <c r="H118" s="153">
        <v>3.5</v>
      </c>
      <c r="I118" s="1">
        <v>1750</v>
      </c>
      <c r="J118" s="173">
        <v>1500</v>
      </c>
      <c r="K118" s="173"/>
      <c r="L118" s="1">
        <f t="shared" si="12"/>
        <v>-14.285714285714285</v>
      </c>
      <c r="M118" s="1">
        <f t="shared" si="13"/>
        <v>200</v>
      </c>
      <c r="N118" s="192" t="s">
        <v>1274</v>
      </c>
    </row>
    <row r="119" spans="1:14" ht="21.75" customHeight="1">
      <c r="A119" s="154" t="s">
        <v>254</v>
      </c>
      <c r="B119" s="201" t="s">
        <v>342</v>
      </c>
      <c r="C119" s="192" t="s">
        <v>2736</v>
      </c>
      <c r="D119" s="192" t="s">
        <v>343</v>
      </c>
      <c r="E119" s="2">
        <v>550</v>
      </c>
      <c r="F119" s="2">
        <v>1100</v>
      </c>
      <c r="G119" s="175">
        <v>2900</v>
      </c>
      <c r="H119" s="153">
        <v>3.7</v>
      </c>
      <c r="I119" s="1">
        <v>2035</v>
      </c>
      <c r="J119" s="173">
        <v>1700</v>
      </c>
      <c r="K119" s="173"/>
      <c r="L119" s="1">
        <f t="shared" si="12"/>
        <v>-16.461916461916463</v>
      </c>
      <c r="M119" s="1">
        <f t="shared" si="13"/>
        <v>209.09090909090909</v>
      </c>
      <c r="N119" s="182" t="s">
        <v>1938</v>
      </c>
    </row>
    <row r="120" spans="1:14" ht="42" customHeight="1">
      <c r="A120" s="154" t="s">
        <v>255</v>
      </c>
      <c r="B120" s="201" t="s">
        <v>344</v>
      </c>
      <c r="C120" s="192" t="s">
        <v>2736</v>
      </c>
      <c r="D120" s="192" t="s">
        <v>3098</v>
      </c>
      <c r="E120" s="2">
        <v>700</v>
      </c>
      <c r="F120" s="2">
        <v>1100</v>
      </c>
      <c r="G120" s="175">
        <v>2500</v>
      </c>
      <c r="H120" s="153">
        <v>2.5</v>
      </c>
      <c r="I120" s="1">
        <v>1750</v>
      </c>
      <c r="J120" s="173">
        <v>1500</v>
      </c>
      <c r="K120" s="173"/>
      <c r="L120" s="1">
        <f t="shared" si="12"/>
        <v>-14.285714285714285</v>
      </c>
      <c r="M120" s="1">
        <f t="shared" si="13"/>
        <v>114.28571428571428</v>
      </c>
      <c r="N120" s="192" t="s">
        <v>1274</v>
      </c>
    </row>
    <row r="121" spans="1:14" ht="42.75" customHeight="1">
      <c r="A121" s="154" t="s">
        <v>3139</v>
      </c>
      <c r="B121" s="201" t="s">
        <v>1759</v>
      </c>
      <c r="C121" s="192" t="s">
        <v>2898</v>
      </c>
      <c r="D121" s="192" t="s">
        <v>2897</v>
      </c>
      <c r="E121" s="144">
        <v>350</v>
      </c>
      <c r="F121" s="144">
        <v>910</v>
      </c>
      <c r="G121" s="175">
        <v>1300</v>
      </c>
      <c r="H121" s="153">
        <v>2.6</v>
      </c>
      <c r="I121" s="1">
        <v>910</v>
      </c>
      <c r="J121" s="173">
        <v>910</v>
      </c>
      <c r="K121" s="173"/>
      <c r="L121" s="1">
        <f t="shared" si="12"/>
        <v>0</v>
      </c>
      <c r="M121" s="1">
        <f t="shared" si="13"/>
        <v>160</v>
      </c>
      <c r="N121" s="182" t="s">
        <v>519</v>
      </c>
    </row>
    <row r="122" spans="1:14" ht="42.75" customHeight="1">
      <c r="A122" s="154" t="s">
        <v>3140</v>
      </c>
      <c r="B122" s="201" t="s">
        <v>345</v>
      </c>
      <c r="C122" s="192" t="s">
        <v>2736</v>
      </c>
      <c r="D122" s="192" t="s">
        <v>1760</v>
      </c>
      <c r="E122" s="144">
        <v>400</v>
      </c>
      <c r="F122" s="144">
        <v>800</v>
      </c>
      <c r="G122" s="175">
        <v>1900</v>
      </c>
      <c r="H122" s="153">
        <v>3.3</v>
      </c>
      <c r="I122" s="1">
        <v>1320</v>
      </c>
      <c r="J122" s="173">
        <v>1140</v>
      </c>
      <c r="K122" s="173"/>
      <c r="L122" s="1">
        <f t="shared" si="12"/>
        <v>-13.636363636363635</v>
      </c>
      <c r="M122" s="1">
        <f t="shared" si="13"/>
        <v>185</v>
      </c>
      <c r="N122" s="182" t="s">
        <v>519</v>
      </c>
    </row>
    <row r="123" spans="1:14" ht="42.75" customHeight="1">
      <c r="A123" s="154" t="s">
        <v>3141</v>
      </c>
      <c r="B123" s="178" t="s">
        <v>1761</v>
      </c>
      <c r="C123" s="192" t="s">
        <v>2248</v>
      </c>
      <c r="D123" s="192" t="s">
        <v>2862</v>
      </c>
      <c r="E123" s="144">
        <v>300</v>
      </c>
      <c r="F123" s="144">
        <v>910</v>
      </c>
      <c r="G123" s="175">
        <v>2100</v>
      </c>
      <c r="H123" s="153">
        <v>4.9000000000000004</v>
      </c>
      <c r="I123" s="1">
        <v>1470</v>
      </c>
      <c r="J123" s="173">
        <v>1300</v>
      </c>
      <c r="K123" s="173"/>
      <c r="L123" s="1">
        <f t="shared" si="12"/>
        <v>-11.564625850340136</v>
      </c>
      <c r="M123" s="1">
        <f t="shared" si="13"/>
        <v>333.33333333333337</v>
      </c>
      <c r="N123" s="182" t="s">
        <v>519</v>
      </c>
    </row>
    <row r="124" spans="1:14" ht="26.25" customHeight="1">
      <c r="A124" s="154" t="s">
        <v>3142</v>
      </c>
      <c r="B124" s="201" t="s">
        <v>346</v>
      </c>
      <c r="C124" s="192" t="s">
        <v>527</v>
      </c>
      <c r="D124" s="192" t="s">
        <v>2760</v>
      </c>
      <c r="E124" s="144">
        <v>270</v>
      </c>
      <c r="F124" s="144">
        <v>500</v>
      </c>
      <c r="G124" s="175">
        <v>850</v>
      </c>
      <c r="H124" s="153">
        <v>2.2000000000000002</v>
      </c>
      <c r="I124" s="1">
        <v>594</v>
      </c>
      <c r="J124" s="173">
        <v>510</v>
      </c>
      <c r="K124" s="173"/>
      <c r="L124" s="1">
        <f t="shared" si="12"/>
        <v>-14.14141414141414</v>
      </c>
      <c r="M124" s="1">
        <f t="shared" si="13"/>
        <v>88.888888888888886</v>
      </c>
      <c r="N124" s="182" t="s">
        <v>1938</v>
      </c>
    </row>
    <row r="125" spans="1:14" ht="42.75" customHeight="1">
      <c r="A125" s="154" t="s">
        <v>3143</v>
      </c>
      <c r="B125" s="201" t="s">
        <v>347</v>
      </c>
      <c r="C125" s="192" t="s">
        <v>2737</v>
      </c>
      <c r="D125" s="192" t="s">
        <v>348</v>
      </c>
      <c r="E125" s="144">
        <v>300</v>
      </c>
      <c r="F125" s="144">
        <v>800</v>
      </c>
      <c r="G125" s="175">
        <v>1200</v>
      </c>
      <c r="H125" s="153">
        <v>2.7</v>
      </c>
      <c r="I125" s="1">
        <v>810</v>
      </c>
      <c r="J125" s="173">
        <v>800</v>
      </c>
      <c r="K125" s="173"/>
      <c r="L125" s="1">
        <f t="shared" si="12"/>
        <v>-1.2345679012345678</v>
      </c>
      <c r="M125" s="1">
        <f t="shared" si="13"/>
        <v>166.66666666666669</v>
      </c>
      <c r="N125" s="182" t="s">
        <v>1938</v>
      </c>
    </row>
    <row r="126" spans="1:14" ht="45.75" customHeight="1">
      <c r="A126" s="154" t="s">
        <v>3144</v>
      </c>
      <c r="B126" s="201" t="s">
        <v>1762</v>
      </c>
      <c r="C126" s="192" t="s">
        <v>2738</v>
      </c>
      <c r="D126" s="192" t="s">
        <v>2759</v>
      </c>
      <c r="E126" s="144"/>
      <c r="F126" s="144">
        <v>500</v>
      </c>
      <c r="G126" s="136">
        <v>920</v>
      </c>
      <c r="H126" s="1"/>
      <c r="I126" s="1"/>
      <c r="J126" s="173">
        <v>550</v>
      </c>
      <c r="K126" s="173"/>
      <c r="L126" s="1"/>
      <c r="M126" s="1"/>
      <c r="N126" s="182" t="s">
        <v>135</v>
      </c>
    </row>
    <row r="127" spans="1:14" ht="42.75" customHeight="1">
      <c r="A127" s="154" t="s">
        <v>3145</v>
      </c>
      <c r="B127" s="201" t="s">
        <v>3099</v>
      </c>
      <c r="C127" s="192" t="s">
        <v>10</v>
      </c>
      <c r="D127" s="192" t="s">
        <v>2304</v>
      </c>
      <c r="E127" s="144">
        <v>280</v>
      </c>
      <c r="F127" s="144">
        <v>800</v>
      </c>
      <c r="G127" s="175">
        <v>840</v>
      </c>
      <c r="H127" s="153">
        <v>2.1</v>
      </c>
      <c r="I127" s="1">
        <v>588</v>
      </c>
      <c r="J127" s="173">
        <v>800</v>
      </c>
      <c r="K127" s="173"/>
      <c r="L127" s="1">
        <f>(J127-I127)/I127*100</f>
        <v>36.054421768707485</v>
      </c>
      <c r="M127" s="1">
        <f>(J127-E127)/E127*100</f>
        <v>185.71428571428572</v>
      </c>
      <c r="N127" s="182" t="s">
        <v>1938</v>
      </c>
    </row>
    <row r="128" spans="1:14" ht="45" customHeight="1">
      <c r="A128" s="154" t="s">
        <v>3146</v>
      </c>
      <c r="B128" s="201" t="s">
        <v>349</v>
      </c>
      <c r="C128" s="192" t="s">
        <v>2761</v>
      </c>
      <c r="D128" s="192" t="s">
        <v>350</v>
      </c>
      <c r="E128" s="144">
        <v>350</v>
      </c>
      <c r="F128" s="144">
        <v>800</v>
      </c>
      <c r="G128" s="175">
        <v>1550</v>
      </c>
      <c r="H128" s="153">
        <v>3.1</v>
      </c>
      <c r="I128" s="1">
        <v>1085</v>
      </c>
      <c r="J128" s="173">
        <v>930</v>
      </c>
      <c r="K128" s="173"/>
      <c r="L128" s="1">
        <f>(J128-I128)/I128*100</f>
        <v>-14.285714285714285</v>
      </c>
      <c r="M128" s="1">
        <f>(J128-E128)/E128*100</f>
        <v>165.71428571428572</v>
      </c>
      <c r="N128" s="182" t="s">
        <v>1938</v>
      </c>
    </row>
    <row r="129" spans="1:14">
      <c r="A129" s="399" t="s">
        <v>3147</v>
      </c>
      <c r="B129" s="368" t="s">
        <v>1763</v>
      </c>
      <c r="C129" s="192" t="s">
        <v>1764</v>
      </c>
      <c r="D129" s="192" t="s">
        <v>3100</v>
      </c>
      <c r="E129" s="144">
        <v>160</v>
      </c>
      <c r="F129" s="144">
        <v>300</v>
      </c>
      <c r="G129" s="175">
        <v>530</v>
      </c>
      <c r="H129" s="153">
        <v>2.2999999999999998</v>
      </c>
      <c r="I129" s="1">
        <v>368</v>
      </c>
      <c r="J129" s="173">
        <v>320</v>
      </c>
      <c r="K129" s="173"/>
      <c r="L129" s="1">
        <f>(J129-I129)/I129*100</f>
        <v>-13.043478260869565</v>
      </c>
      <c r="M129" s="1">
        <f>(J129-E129)/E129*100</f>
        <v>100</v>
      </c>
      <c r="N129" s="192" t="s">
        <v>2227</v>
      </c>
    </row>
    <row r="130" spans="1:14" ht="25.5" customHeight="1">
      <c r="A130" s="403"/>
      <c r="B130" s="369"/>
      <c r="C130" s="192" t="s">
        <v>3101</v>
      </c>
      <c r="D130" s="192" t="s">
        <v>2758</v>
      </c>
      <c r="E130" s="144"/>
      <c r="F130" s="144">
        <v>500</v>
      </c>
      <c r="G130" s="175">
        <v>890</v>
      </c>
      <c r="H130" s="1"/>
      <c r="I130" s="1"/>
      <c r="J130" s="173">
        <v>530</v>
      </c>
      <c r="K130" s="173"/>
      <c r="L130" s="1"/>
      <c r="M130" s="1"/>
      <c r="N130" s="182" t="s">
        <v>135</v>
      </c>
    </row>
    <row r="131" spans="1:14">
      <c r="A131" s="400"/>
      <c r="B131" s="370"/>
      <c r="C131" s="192" t="s">
        <v>2757</v>
      </c>
      <c r="D131" s="192" t="s">
        <v>2899</v>
      </c>
      <c r="E131" s="144"/>
      <c r="F131" s="144">
        <v>300</v>
      </c>
      <c r="G131" s="175">
        <v>600</v>
      </c>
      <c r="H131" s="1"/>
      <c r="I131" s="1"/>
      <c r="J131" s="173">
        <v>360</v>
      </c>
      <c r="K131" s="173"/>
      <c r="L131" s="1"/>
      <c r="M131" s="1"/>
      <c r="N131" s="182" t="s">
        <v>135</v>
      </c>
    </row>
    <row r="132" spans="1:14" ht="42" customHeight="1">
      <c r="A132" s="372" t="s">
        <v>3148</v>
      </c>
      <c r="B132" s="395" t="s">
        <v>3150</v>
      </c>
      <c r="C132" s="192" t="s">
        <v>3102</v>
      </c>
      <c r="D132" s="192" t="s">
        <v>2762</v>
      </c>
      <c r="E132" s="144">
        <v>220</v>
      </c>
      <c r="F132" s="144">
        <v>350</v>
      </c>
      <c r="G132" s="175">
        <v>810</v>
      </c>
      <c r="H132" s="153">
        <v>2.6</v>
      </c>
      <c r="I132" s="1">
        <v>572</v>
      </c>
      <c r="J132" s="173">
        <v>490</v>
      </c>
      <c r="K132" s="173"/>
      <c r="L132" s="1">
        <f>(J132-I132)/I132*100</f>
        <v>-14.335664335664337</v>
      </c>
      <c r="M132" s="1">
        <f>(J132-E132)/E132*100</f>
        <v>122.72727272727273</v>
      </c>
      <c r="N132" s="192" t="s">
        <v>2227</v>
      </c>
    </row>
    <row r="133" spans="1:14" ht="27" customHeight="1">
      <c r="A133" s="372"/>
      <c r="B133" s="396"/>
      <c r="C133" s="192" t="s">
        <v>1765</v>
      </c>
      <c r="D133" s="192" t="s">
        <v>1766</v>
      </c>
      <c r="E133" s="144"/>
      <c r="F133" s="144">
        <v>250</v>
      </c>
      <c r="G133" s="175">
        <v>550</v>
      </c>
      <c r="H133" s="1"/>
      <c r="I133" s="1"/>
      <c r="J133" s="173">
        <v>330</v>
      </c>
      <c r="K133" s="173"/>
      <c r="L133" s="1"/>
      <c r="M133" s="1"/>
      <c r="N133" s="192" t="s">
        <v>135</v>
      </c>
    </row>
    <row r="134" spans="1:14" ht="45" customHeight="1">
      <c r="A134" s="372" t="s">
        <v>3149</v>
      </c>
      <c r="B134" s="395" t="s">
        <v>1767</v>
      </c>
      <c r="C134" s="192" t="s">
        <v>1768</v>
      </c>
      <c r="D134" s="192" t="s">
        <v>3103</v>
      </c>
      <c r="E134" s="144">
        <v>320</v>
      </c>
      <c r="F134" s="144">
        <v>300</v>
      </c>
      <c r="G134" s="175">
        <v>580</v>
      </c>
      <c r="H134" s="1"/>
      <c r="I134" s="1"/>
      <c r="J134" s="173">
        <v>350</v>
      </c>
      <c r="K134" s="173"/>
      <c r="L134" s="1"/>
      <c r="M134" s="1">
        <f>(J134-E134)/E134*100</f>
        <v>9.375</v>
      </c>
      <c r="N134" s="182" t="s">
        <v>519</v>
      </c>
    </row>
    <row r="135" spans="1:14" ht="23.25" customHeight="1">
      <c r="A135" s="372"/>
      <c r="B135" s="396"/>
      <c r="C135" s="192" t="s">
        <v>1769</v>
      </c>
      <c r="D135" s="192" t="s">
        <v>2763</v>
      </c>
      <c r="E135" s="144"/>
      <c r="F135" s="144">
        <v>600</v>
      </c>
      <c r="G135" s="175">
        <v>920</v>
      </c>
      <c r="H135" s="1"/>
      <c r="I135" s="1"/>
      <c r="J135" s="173">
        <v>600</v>
      </c>
      <c r="K135" s="173"/>
      <c r="L135" s="1"/>
      <c r="M135" s="1"/>
      <c r="N135" s="182" t="s">
        <v>135</v>
      </c>
    </row>
    <row r="136" spans="1:14">
      <c r="A136" s="154">
        <v>3</v>
      </c>
      <c r="B136" s="201" t="s">
        <v>2767</v>
      </c>
      <c r="C136" s="192"/>
      <c r="D136" s="192" t="s">
        <v>2768</v>
      </c>
      <c r="E136" s="144">
        <v>240</v>
      </c>
      <c r="F136" s="144">
        <v>350</v>
      </c>
      <c r="G136" s="175">
        <v>410</v>
      </c>
      <c r="H136" s="153">
        <v>1.2</v>
      </c>
      <c r="I136" s="1">
        <v>288</v>
      </c>
      <c r="J136" s="173">
        <v>350</v>
      </c>
      <c r="K136" s="173"/>
      <c r="L136" s="1">
        <f t="shared" ref="L136:L145" si="14">(J136-I136)/I136*100</f>
        <v>21.527777777777779</v>
      </c>
      <c r="M136" s="1">
        <f t="shared" ref="M136:M145" si="15">(J136-E136)/E136*100</f>
        <v>45.833333333333329</v>
      </c>
      <c r="N136" s="192" t="s">
        <v>2227</v>
      </c>
    </row>
    <row r="137" spans="1:14" ht="45" customHeight="1">
      <c r="A137" s="154">
        <v>4</v>
      </c>
      <c r="B137" s="201" t="s">
        <v>2768</v>
      </c>
      <c r="C137" s="192"/>
      <c r="D137" s="192" t="s">
        <v>1770</v>
      </c>
      <c r="E137" s="144">
        <v>130</v>
      </c>
      <c r="F137" s="144">
        <v>220</v>
      </c>
      <c r="G137" s="175">
        <v>320</v>
      </c>
      <c r="H137" s="153">
        <v>1.7</v>
      </c>
      <c r="I137" s="1">
        <v>221</v>
      </c>
      <c r="J137" s="173">
        <v>220</v>
      </c>
      <c r="K137" s="173"/>
      <c r="L137" s="1">
        <f t="shared" si="14"/>
        <v>-0.45248868778280549</v>
      </c>
      <c r="M137" s="1">
        <f t="shared" si="15"/>
        <v>69.230769230769226</v>
      </c>
      <c r="N137" s="192" t="s">
        <v>2227</v>
      </c>
    </row>
    <row r="138" spans="1:14" ht="44.25" customHeight="1">
      <c r="A138" s="154">
        <v>5</v>
      </c>
      <c r="B138" s="201" t="s">
        <v>2305</v>
      </c>
      <c r="C138" s="192"/>
      <c r="D138" s="192" t="s">
        <v>2764</v>
      </c>
      <c r="E138" s="144">
        <v>140</v>
      </c>
      <c r="F138" s="144">
        <v>220</v>
      </c>
      <c r="G138" s="175">
        <v>360</v>
      </c>
      <c r="H138" s="153">
        <v>1.8</v>
      </c>
      <c r="I138" s="1">
        <v>252</v>
      </c>
      <c r="J138" s="173">
        <v>220</v>
      </c>
      <c r="K138" s="173"/>
      <c r="L138" s="1">
        <f t="shared" si="14"/>
        <v>-12.698412698412698</v>
      </c>
      <c r="M138" s="1">
        <f t="shared" si="15"/>
        <v>57.142857142857139</v>
      </c>
      <c r="N138" s="192" t="s">
        <v>2227</v>
      </c>
    </row>
    <row r="139" spans="1:14">
      <c r="A139" s="154">
        <v>6</v>
      </c>
      <c r="B139" s="201" t="s">
        <v>655</v>
      </c>
      <c r="C139" s="192"/>
      <c r="D139" s="192" t="s">
        <v>2765</v>
      </c>
      <c r="E139" s="144">
        <v>110</v>
      </c>
      <c r="F139" s="144">
        <v>220</v>
      </c>
      <c r="G139" s="175">
        <v>240</v>
      </c>
      <c r="H139" s="153">
        <v>1.5</v>
      </c>
      <c r="I139" s="1">
        <v>165</v>
      </c>
      <c r="J139" s="173">
        <v>220</v>
      </c>
      <c r="K139" s="173"/>
      <c r="L139" s="1">
        <f t="shared" si="14"/>
        <v>33.333333333333329</v>
      </c>
      <c r="M139" s="1">
        <f t="shared" si="15"/>
        <v>100</v>
      </c>
      <c r="N139" s="192" t="s">
        <v>2227</v>
      </c>
    </row>
    <row r="140" spans="1:14" ht="42.75" customHeight="1">
      <c r="A140" s="154">
        <v>7</v>
      </c>
      <c r="B140" s="201" t="s">
        <v>1771</v>
      </c>
      <c r="C140" s="192" t="s">
        <v>1772</v>
      </c>
      <c r="D140" s="192" t="s">
        <v>2766</v>
      </c>
      <c r="E140" s="144">
        <v>310</v>
      </c>
      <c r="F140" s="144">
        <v>600</v>
      </c>
      <c r="G140" s="175">
        <v>620</v>
      </c>
      <c r="H140" s="153">
        <v>1.4</v>
      </c>
      <c r="I140" s="1">
        <v>434</v>
      </c>
      <c r="J140" s="173">
        <v>600</v>
      </c>
      <c r="K140" s="173"/>
      <c r="L140" s="1">
        <f t="shared" si="14"/>
        <v>38.248847926267281</v>
      </c>
      <c r="M140" s="1">
        <f t="shared" si="15"/>
        <v>93.548387096774192</v>
      </c>
      <c r="N140" s="192" t="s">
        <v>2227</v>
      </c>
    </row>
    <row r="141" spans="1:14" ht="24" customHeight="1">
      <c r="A141" s="399">
        <v>8</v>
      </c>
      <c r="B141" s="368" t="s">
        <v>351</v>
      </c>
      <c r="C141" s="192" t="s">
        <v>10</v>
      </c>
      <c r="D141" s="192" t="s">
        <v>352</v>
      </c>
      <c r="E141" s="144">
        <v>170</v>
      </c>
      <c r="F141" s="144">
        <v>300</v>
      </c>
      <c r="G141" s="175">
        <v>270</v>
      </c>
      <c r="H141" s="153">
        <v>1.1000000000000001</v>
      </c>
      <c r="I141" s="1">
        <v>187.00000000000003</v>
      </c>
      <c r="J141" s="173">
        <v>300</v>
      </c>
      <c r="K141" s="173"/>
      <c r="L141" s="1">
        <f t="shared" si="14"/>
        <v>60.427807486630989</v>
      </c>
      <c r="M141" s="1">
        <f t="shared" si="15"/>
        <v>76.470588235294116</v>
      </c>
      <c r="N141" s="182" t="s">
        <v>1938</v>
      </c>
    </row>
    <row r="142" spans="1:14">
      <c r="A142" s="400"/>
      <c r="B142" s="370"/>
      <c r="C142" s="192" t="s">
        <v>352</v>
      </c>
      <c r="D142" s="192" t="s">
        <v>24</v>
      </c>
      <c r="E142" s="144">
        <v>110</v>
      </c>
      <c r="F142" s="144">
        <v>220</v>
      </c>
      <c r="G142" s="175">
        <v>190</v>
      </c>
      <c r="H142" s="153">
        <v>1.2</v>
      </c>
      <c r="I142" s="1">
        <v>132</v>
      </c>
      <c r="J142" s="173">
        <v>220</v>
      </c>
      <c r="K142" s="173"/>
      <c r="L142" s="1">
        <f t="shared" si="14"/>
        <v>66.666666666666657</v>
      </c>
      <c r="M142" s="1">
        <f t="shared" si="15"/>
        <v>100</v>
      </c>
      <c r="N142" s="182" t="s">
        <v>1938</v>
      </c>
    </row>
    <row r="143" spans="1:14">
      <c r="A143" s="154">
        <v>9</v>
      </c>
      <c r="B143" s="201" t="s">
        <v>353</v>
      </c>
      <c r="C143" s="192" t="s">
        <v>2248</v>
      </c>
      <c r="D143" s="192" t="s">
        <v>24</v>
      </c>
      <c r="E143" s="144">
        <v>230</v>
      </c>
      <c r="F143" s="144">
        <v>400</v>
      </c>
      <c r="G143" s="175">
        <v>400</v>
      </c>
      <c r="H143" s="153">
        <v>1.2</v>
      </c>
      <c r="I143" s="1">
        <v>276</v>
      </c>
      <c r="J143" s="173">
        <v>400</v>
      </c>
      <c r="K143" s="173"/>
      <c r="L143" s="1">
        <f t="shared" si="14"/>
        <v>44.927536231884055</v>
      </c>
      <c r="M143" s="1">
        <f t="shared" si="15"/>
        <v>73.91304347826086</v>
      </c>
      <c r="N143" s="182" t="s">
        <v>1938</v>
      </c>
    </row>
    <row r="144" spans="1:14" ht="42.75" customHeight="1">
      <c r="A144" s="372">
        <v>10</v>
      </c>
      <c r="B144" s="395" t="s">
        <v>2247</v>
      </c>
      <c r="C144" s="192" t="s">
        <v>3104</v>
      </c>
      <c r="D144" s="192" t="s">
        <v>195</v>
      </c>
      <c r="E144" s="144">
        <v>240</v>
      </c>
      <c r="F144" s="144">
        <v>300</v>
      </c>
      <c r="G144" s="175">
        <v>510</v>
      </c>
      <c r="H144" s="153">
        <v>1.5</v>
      </c>
      <c r="I144" s="1">
        <v>360</v>
      </c>
      <c r="J144" s="173">
        <v>300</v>
      </c>
      <c r="K144" s="173"/>
      <c r="L144" s="1">
        <f t="shared" si="14"/>
        <v>-16.666666666666664</v>
      </c>
      <c r="M144" s="1">
        <f t="shared" si="15"/>
        <v>25</v>
      </c>
      <c r="N144" s="182" t="s">
        <v>1938</v>
      </c>
    </row>
    <row r="145" spans="1:14">
      <c r="A145" s="372"/>
      <c r="B145" s="398"/>
      <c r="C145" s="192" t="s">
        <v>2248</v>
      </c>
      <c r="D145" s="192" t="s">
        <v>1773</v>
      </c>
      <c r="E145" s="144">
        <v>220</v>
      </c>
      <c r="F145" s="144">
        <v>300</v>
      </c>
      <c r="G145" s="175">
        <v>350</v>
      </c>
      <c r="H145" s="153">
        <v>1.1000000000000001</v>
      </c>
      <c r="I145" s="1">
        <v>242.00000000000003</v>
      </c>
      <c r="J145" s="173">
        <v>300</v>
      </c>
      <c r="K145" s="173"/>
      <c r="L145" s="1">
        <f t="shared" si="14"/>
        <v>23.966942148760317</v>
      </c>
      <c r="M145" s="1">
        <f t="shared" si="15"/>
        <v>36.363636363636367</v>
      </c>
      <c r="N145" s="182" t="s">
        <v>519</v>
      </c>
    </row>
    <row r="146" spans="1:14">
      <c r="A146" s="372"/>
      <c r="B146" s="396"/>
      <c r="C146" s="192" t="s">
        <v>2249</v>
      </c>
      <c r="D146" s="192" t="s">
        <v>1774</v>
      </c>
      <c r="E146" s="144"/>
      <c r="F146" s="144">
        <v>300</v>
      </c>
      <c r="G146" s="175">
        <v>630</v>
      </c>
      <c r="H146" s="1"/>
      <c r="I146" s="1"/>
      <c r="J146" s="173">
        <v>380</v>
      </c>
      <c r="K146" s="173"/>
      <c r="L146" s="1"/>
      <c r="M146" s="1"/>
      <c r="N146" s="182" t="s">
        <v>135</v>
      </c>
    </row>
    <row r="147" spans="1:14" ht="45" customHeight="1">
      <c r="A147" s="372">
        <v>11</v>
      </c>
      <c r="B147" s="395" t="s">
        <v>354</v>
      </c>
      <c r="C147" s="192" t="s">
        <v>2248</v>
      </c>
      <c r="D147" s="192" t="s">
        <v>1775</v>
      </c>
      <c r="E147" s="144">
        <v>310</v>
      </c>
      <c r="F147" s="144">
        <v>800</v>
      </c>
      <c r="G147" s="175">
        <v>1100</v>
      </c>
      <c r="H147" s="153">
        <v>2.5</v>
      </c>
      <c r="I147" s="1">
        <v>775</v>
      </c>
      <c r="J147" s="173">
        <v>800</v>
      </c>
      <c r="K147" s="173"/>
      <c r="L147" s="1">
        <f>(J147-I147)/I147*100</f>
        <v>3.225806451612903</v>
      </c>
      <c r="M147" s="1">
        <f>(J147-E147)/E147*100</f>
        <v>158.06451612903226</v>
      </c>
      <c r="N147" s="192" t="s">
        <v>2227</v>
      </c>
    </row>
    <row r="148" spans="1:14" ht="45" customHeight="1">
      <c r="A148" s="372"/>
      <c r="B148" s="396"/>
      <c r="C148" s="192" t="s">
        <v>1775</v>
      </c>
      <c r="D148" s="201" t="s">
        <v>2896</v>
      </c>
      <c r="E148" s="144"/>
      <c r="F148" s="144">
        <v>500</v>
      </c>
      <c r="G148" s="175">
        <v>860</v>
      </c>
      <c r="H148" s="1"/>
      <c r="I148" s="1"/>
      <c r="J148" s="173">
        <v>520</v>
      </c>
      <c r="K148" s="173"/>
      <c r="L148" s="1"/>
      <c r="M148" s="1"/>
      <c r="N148" s="182" t="s">
        <v>135</v>
      </c>
    </row>
    <row r="149" spans="1:14" ht="39.75" customHeight="1">
      <c r="A149" s="399">
        <v>12</v>
      </c>
      <c r="B149" s="368" t="s">
        <v>2250</v>
      </c>
      <c r="C149" s="192" t="s">
        <v>2769</v>
      </c>
      <c r="D149" s="192" t="s">
        <v>1776</v>
      </c>
      <c r="E149" s="144"/>
      <c r="F149" s="144">
        <v>800</v>
      </c>
      <c r="G149" s="175">
        <v>1150</v>
      </c>
      <c r="H149" s="1"/>
      <c r="I149" s="1"/>
      <c r="J149" s="173">
        <v>800</v>
      </c>
      <c r="K149" s="173"/>
      <c r="L149" s="1"/>
      <c r="M149" s="1"/>
      <c r="N149" s="182" t="s">
        <v>135</v>
      </c>
    </row>
    <row r="150" spans="1:14" ht="44.25" customHeight="1">
      <c r="A150" s="400"/>
      <c r="B150" s="370"/>
      <c r="C150" s="192" t="s">
        <v>1776</v>
      </c>
      <c r="D150" s="192" t="s">
        <v>3105</v>
      </c>
      <c r="E150" s="144"/>
      <c r="F150" s="144">
        <v>600</v>
      </c>
      <c r="G150" s="175">
        <v>780</v>
      </c>
      <c r="H150" s="1"/>
      <c r="I150" s="1"/>
      <c r="J150" s="173">
        <v>600</v>
      </c>
      <c r="K150" s="173"/>
      <c r="L150" s="1"/>
      <c r="M150" s="1"/>
      <c r="N150" s="182" t="s">
        <v>135</v>
      </c>
    </row>
    <row r="151" spans="1:14" ht="47.25" customHeight="1">
      <c r="A151" s="154">
        <v>13</v>
      </c>
      <c r="B151" s="199" t="s">
        <v>1777</v>
      </c>
      <c r="C151" s="192" t="s">
        <v>2770</v>
      </c>
      <c r="D151" s="192" t="s">
        <v>2771</v>
      </c>
      <c r="E151" s="144"/>
      <c r="F151" s="144">
        <v>300</v>
      </c>
      <c r="G151" s="175">
        <v>520</v>
      </c>
      <c r="H151" s="204"/>
      <c r="I151" s="204"/>
      <c r="J151" s="173">
        <v>310</v>
      </c>
      <c r="K151" s="173"/>
      <c r="L151" s="1"/>
      <c r="M151" s="1"/>
      <c r="N151" s="182" t="s">
        <v>135</v>
      </c>
    </row>
    <row r="152" spans="1:14">
      <c r="A152" s="154">
        <v>14</v>
      </c>
      <c r="B152" s="199" t="s">
        <v>47</v>
      </c>
      <c r="C152" s="192"/>
      <c r="D152" s="192"/>
      <c r="E152" s="144"/>
      <c r="F152" s="144">
        <v>150</v>
      </c>
      <c r="G152" s="175">
        <v>320</v>
      </c>
      <c r="H152" s="1"/>
      <c r="I152" s="1"/>
      <c r="J152" s="173">
        <v>190</v>
      </c>
      <c r="K152" s="173"/>
      <c r="L152" s="1"/>
      <c r="M152" s="1"/>
      <c r="N152" s="182" t="s">
        <v>135</v>
      </c>
    </row>
    <row r="153" spans="1:14">
      <c r="A153" s="131" t="s">
        <v>93</v>
      </c>
      <c r="B153" s="272" t="s">
        <v>356</v>
      </c>
      <c r="C153" s="139"/>
      <c r="D153" s="139"/>
      <c r="E153" s="195"/>
      <c r="F153" s="195"/>
      <c r="G153" s="165"/>
      <c r="H153" s="1"/>
      <c r="I153" s="1"/>
      <c r="J153" s="173"/>
      <c r="K153" s="173"/>
      <c r="L153" s="1"/>
      <c r="M153" s="1"/>
      <c r="N153" s="139"/>
    </row>
    <row r="154" spans="1:14" ht="45.75" customHeight="1">
      <c r="A154" s="372">
        <v>1</v>
      </c>
      <c r="B154" s="395" t="s">
        <v>1205</v>
      </c>
      <c r="C154" s="209" t="s">
        <v>2306</v>
      </c>
      <c r="D154" s="209" t="s">
        <v>2772</v>
      </c>
      <c r="E154" s="170">
        <v>1500</v>
      </c>
      <c r="F154" s="170">
        <v>2000</v>
      </c>
      <c r="G154" s="133">
        <v>8000</v>
      </c>
      <c r="H154" s="157">
        <v>1.3</v>
      </c>
      <c r="I154" s="134">
        <v>1950</v>
      </c>
      <c r="J154" s="173">
        <v>2600</v>
      </c>
      <c r="K154" s="173"/>
      <c r="L154" s="1">
        <f t="shared" ref="L154:L166" si="16">(J154-I154)/I154*100</f>
        <v>33.333333333333329</v>
      </c>
      <c r="M154" s="1">
        <f t="shared" ref="M154:M166" si="17">(J154-E154)/E154*100</f>
        <v>73.333333333333329</v>
      </c>
      <c r="N154" s="234" t="s">
        <v>519</v>
      </c>
    </row>
    <row r="155" spans="1:14" ht="38.450000000000003" customHeight="1">
      <c r="A155" s="372"/>
      <c r="B155" s="398"/>
      <c r="C155" s="192" t="s">
        <v>2307</v>
      </c>
      <c r="D155" s="192" t="s">
        <v>3106</v>
      </c>
      <c r="E155" s="3">
        <v>1500</v>
      </c>
      <c r="F155" s="170">
        <v>2000</v>
      </c>
      <c r="G155" s="179">
        <v>8000</v>
      </c>
      <c r="H155" s="157">
        <v>1.3</v>
      </c>
      <c r="I155" s="134">
        <v>1950</v>
      </c>
      <c r="J155" s="173">
        <v>2500</v>
      </c>
      <c r="K155" s="173"/>
      <c r="L155" s="1">
        <f t="shared" si="16"/>
        <v>28.205128205128204</v>
      </c>
      <c r="M155" s="1">
        <f t="shared" si="17"/>
        <v>66.666666666666657</v>
      </c>
      <c r="N155" s="234" t="s">
        <v>519</v>
      </c>
    </row>
    <row r="156" spans="1:14" ht="19.5" customHeight="1">
      <c r="A156" s="372"/>
      <c r="B156" s="398"/>
      <c r="C156" s="192" t="s">
        <v>2773</v>
      </c>
      <c r="D156" s="192" t="s">
        <v>323</v>
      </c>
      <c r="E156" s="3">
        <v>1000</v>
      </c>
      <c r="F156" s="3">
        <v>1400</v>
      </c>
      <c r="G156" s="179">
        <v>4000</v>
      </c>
      <c r="H156" s="153">
        <v>1.4</v>
      </c>
      <c r="I156" s="1">
        <v>1400</v>
      </c>
      <c r="J156" s="173">
        <v>2300</v>
      </c>
      <c r="K156" s="173"/>
      <c r="L156" s="1">
        <f t="shared" si="16"/>
        <v>64.285714285714292</v>
      </c>
      <c r="M156" s="1">
        <f t="shared" si="17"/>
        <v>130</v>
      </c>
      <c r="N156" s="234" t="s">
        <v>519</v>
      </c>
    </row>
    <row r="157" spans="1:14" ht="44.25" customHeight="1">
      <c r="A157" s="372"/>
      <c r="B157" s="398"/>
      <c r="C157" s="192" t="s">
        <v>2774</v>
      </c>
      <c r="D157" s="192" t="s">
        <v>2199</v>
      </c>
      <c r="E157" s="3">
        <v>1100</v>
      </c>
      <c r="F157" s="3">
        <v>1500</v>
      </c>
      <c r="G157" s="179">
        <v>4000</v>
      </c>
      <c r="H157" s="153">
        <v>2.2000000000000002</v>
      </c>
      <c r="I157" s="1">
        <v>2420</v>
      </c>
      <c r="J157" s="173">
        <v>2400</v>
      </c>
      <c r="K157" s="173"/>
      <c r="L157" s="1">
        <f t="shared" si="16"/>
        <v>-0.82644628099173556</v>
      </c>
      <c r="M157" s="1">
        <f t="shared" si="17"/>
        <v>118.18181818181819</v>
      </c>
      <c r="N157" s="234" t="s">
        <v>519</v>
      </c>
    </row>
    <row r="158" spans="1:14" ht="23.25" customHeight="1">
      <c r="A158" s="372"/>
      <c r="B158" s="396"/>
      <c r="C158" s="192" t="s">
        <v>2775</v>
      </c>
      <c r="D158" s="192" t="s">
        <v>358</v>
      </c>
      <c r="E158" s="144">
        <v>800</v>
      </c>
      <c r="F158" s="144">
        <v>1200</v>
      </c>
      <c r="G158" s="179">
        <v>4000</v>
      </c>
      <c r="H158" s="153">
        <v>1.8</v>
      </c>
      <c r="I158" s="1">
        <v>1440</v>
      </c>
      <c r="J158" s="173">
        <v>2000</v>
      </c>
      <c r="K158" s="173"/>
      <c r="L158" s="1">
        <f t="shared" si="16"/>
        <v>38.888888888888893</v>
      </c>
      <c r="M158" s="1">
        <f t="shared" si="17"/>
        <v>150</v>
      </c>
      <c r="N158" s="234" t="s">
        <v>519</v>
      </c>
    </row>
    <row r="159" spans="1:14" ht="42" customHeight="1">
      <c r="A159" s="372">
        <v>2</v>
      </c>
      <c r="B159" s="395" t="s">
        <v>2863</v>
      </c>
      <c r="C159" s="192" t="s">
        <v>2308</v>
      </c>
      <c r="D159" s="192" t="s">
        <v>2776</v>
      </c>
      <c r="E159" s="2">
        <v>570</v>
      </c>
      <c r="F159" s="2">
        <v>600</v>
      </c>
      <c r="G159" s="176">
        <v>1400</v>
      </c>
      <c r="H159" s="153">
        <v>2</v>
      </c>
      <c r="I159" s="1">
        <v>1140</v>
      </c>
      <c r="J159" s="173">
        <v>840</v>
      </c>
      <c r="K159" s="173"/>
      <c r="L159" s="1">
        <f t="shared" si="16"/>
        <v>-26.315789473684209</v>
      </c>
      <c r="M159" s="1">
        <f t="shared" si="17"/>
        <v>47.368421052631575</v>
      </c>
      <c r="N159" s="192" t="s">
        <v>2227</v>
      </c>
    </row>
    <row r="160" spans="1:14" ht="40.5" customHeight="1">
      <c r="A160" s="372"/>
      <c r="B160" s="398"/>
      <c r="C160" s="192" t="s">
        <v>2776</v>
      </c>
      <c r="D160" s="192" t="s">
        <v>359</v>
      </c>
      <c r="E160" s="2">
        <v>200</v>
      </c>
      <c r="F160" s="2">
        <v>500</v>
      </c>
      <c r="G160" s="176">
        <v>1400</v>
      </c>
      <c r="H160" s="153">
        <v>2.2999999999999998</v>
      </c>
      <c r="I160" s="1">
        <v>459.99999999999994</v>
      </c>
      <c r="J160" s="173">
        <v>800</v>
      </c>
      <c r="K160" s="173"/>
      <c r="L160" s="1">
        <f t="shared" si="16"/>
        <v>73.913043478260889</v>
      </c>
      <c r="M160" s="1">
        <f t="shared" si="17"/>
        <v>300</v>
      </c>
      <c r="N160" s="192" t="s">
        <v>2227</v>
      </c>
    </row>
    <row r="161" spans="1:14" ht="44.25" customHeight="1">
      <c r="A161" s="372">
        <v>3</v>
      </c>
      <c r="B161" s="355" t="s">
        <v>362</v>
      </c>
      <c r="C161" s="192" t="s">
        <v>2777</v>
      </c>
      <c r="D161" s="192" t="s">
        <v>363</v>
      </c>
      <c r="E161" s="2">
        <v>260</v>
      </c>
      <c r="F161" s="2">
        <v>600</v>
      </c>
      <c r="G161" s="176">
        <v>1400</v>
      </c>
      <c r="H161" s="153">
        <v>3.8</v>
      </c>
      <c r="I161" s="1">
        <v>988</v>
      </c>
      <c r="J161" s="173">
        <v>840</v>
      </c>
      <c r="K161" s="173"/>
      <c r="L161" s="1">
        <f t="shared" si="16"/>
        <v>-14.979757085020243</v>
      </c>
      <c r="M161" s="1">
        <f t="shared" si="17"/>
        <v>223.07692307692309</v>
      </c>
      <c r="N161" s="234" t="s">
        <v>519</v>
      </c>
    </row>
    <row r="162" spans="1:14" ht="61.5" customHeight="1">
      <c r="A162" s="372"/>
      <c r="B162" s="355"/>
      <c r="C162" s="192" t="s">
        <v>363</v>
      </c>
      <c r="D162" s="192" t="s">
        <v>3107</v>
      </c>
      <c r="E162" s="2">
        <v>300</v>
      </c>
      <c r="F162" s="2">
        <v>500</v>
      </c>
      <c r="G162" s="176">
        <v>1400</v>
      </c>
      <c r="H162" s="153">
        <v>2.1</v>
      </c>
      <c r="I162" s="1">
        <v>630</v>
      </c>
      <c r="J162" s="173">
        <v>800</v>
      </c>
      <c r="K162" s="173"/>
      <c r="L162" s="1">
        <f t="shared" si="16"/>
        <v>26.984126984126984</v>
      </c>
      <c r="M162" s="1">
        <f t="shared" si="17"/>
        <v>166.66666666666669</v>
      </c>
      <c r="N162" s="234" t="s">
        <v>519</v>
      </c>
    </row>
    <row r="163" spans="1:14">
      <c r="A163" s="372"/>
      <c r="B163" s="355"/>
      <c r="C163" s="192" t="s">
        <v>2309</v>
      </c>
      <c r="D163" s="192" t="s">
        <v>2779</v>
      </c>
      <c r="E163" s="2">
        <v>300</v>
      </c>
      <c r="F163" s="2">
        <v>600</v>
      </c>
      <c r="G163" s="203">
        <v>1000</v>
      </c>
      <c r="H163" s="153">
        <v>2.6</v>
      </c>
      <c r="I163" s="1">
        <v>780</v>
      </c>
      <c r="J163" s="173">
        <v>700</v>
      </c>
      <c r="K163" s="173"/>
      <c r="L163" s="1">
        <f t="shared" si="16"/>
        <v>-10.256410256410255</v>
      </c>
      <c r="M163" s="1">
        <f t="shared" si="17"/>
        <v>133.33333333333331</v>
      </c>
      <c r="N163" s="234" t="s">
        <v>519</v>
      </c>
    </row>
    <row r="164" spans="1:14">
      <c r="A164" s="372">
        <v>4</v>
      </c>
      <c r="B164" s="355" t="s">
        <v>364</v>
      </c>
      <c r="C164" s="192" t="s">
        <v>2779</v>
      </c>
      <c r="D164" s="192" t="s">
        <v>2778</v>
      </c>
      <c r="E164" s="2">
        <v>200</v>
      </c>
      <c r="F164" s="2">
        <v>400</v>
      </c>
      <c r="G164" s="203">
        <v>1000</v>
      </c>
      <c r="H164" s="153">
        <v>1.3</v>
      </c>
      <c r="I164" s="1">
        <v>260</v>
      </c>
      <c r="J164" s="173">
        <v>550</v>
      </c>
      <c r="K164" s="173"/>
      <c r="L164" s="1">
        <f t="shared" si="16"/>
        <v>111.53846153846155</v>
      </c>
      <c r="M164" s="1">
        <f t="shared" si="17"/>
        <v>175</v>
      </c>
      <c r="N164" s="234" t="s">
        <v>519</v>
      </c>
    </row>
    <row r="165" spans="1:14" ht="44.25" customHeight="1">
      <c r="A165" s="372"/>
      <c r="B165" s="355"/>
      <c r="C165" s="192" t="s">
        <v>2778</v>
      </c>
      <c r="D165" s="192" t="s">
        <v>365</v>
      </c>
      <c r="E165" s="2">
        <v>150</v>
      </c>
      <c r="F165" s="2">
        <v>300</v>
      </c>
      <c r="G165" s="203">
        <v>800</v>
      </c>
      <c r="H165" s="153">
        <v>1.8</v>
      </c>
      <c r="I165" s="1">
        <v>270</v>
      </c>
      <c r="J165" s="173">
        <v>480</v>
      </c>
      <c r="K165" s="173"/>
      <c r="L165" s="1">
        <f t="shared" si="16"/>
        <v>77.777777777777786</v>
      </c>
      <c r="M165" s="1">
        <f t="shared" si="17"/>
        <v>220.00000000000003</v>
      </c>
      <c r="N165" s="234" t="s">
        <v>519</v>
      </c>
    </row>
    <row r="166" spans="1:14" ht="44.25" customHeight="1">
      <c r="A166" s="372">
        <v>5</v>
      </c>
      <c r="B166" s="355" t="s">
        <v>366</v>
      </c>
      <c r="C166" s="192" t="s">
        <v>2739</v>
      </c>
      <c r="D166" s="192" t="s">
        <v>2200</v>
      </c>
      <c r="E166" s="2">
        <v>300</v>
      </c>
      <c r="F166" s="2">
        <v>500</v>
      </c>
      <c r="G166" s="203">
        <v>1400</v>
      </c>
      <c r="H166" s="153">
        <v>2.7</v>
      </c>
      <c r="I166" s="1">
        <v>810</v>
      </c>
      <c r="J166" s="173">
        <v>800</v>
      </c>
      <c r="K166" s="173"/>
      <c r="L166" s="1">
        <f t="shared" si="16"/>
        <v>-1.2345679012345678</v>
      </c>
      <c r="M166" s="1">
        <f t="shared" si="17"/>
        <v>166.66666666666669</v>
      </c>
      <c r="N166" s="234" t="s">
        <v>519</v>
      </c>
    </row>
    <row r="167" spans="1:14">
      <c r="A167" s="372"/>
      <c r="B167" s="355"/>
      <c r="C167" s="192" t="s">
        <v>2201</v>
      </c>
      <c r="D167" s="192" t="s">
        <v>2900</v>
      </c>
      <c r="E167" s="2"/>
      <c r="F167" s="2">
        <v>400</v>
      </c>
      <c r="G167" s="203">
        <v>680</v>
      </c>
      <c r="H167" s="1"/>
      <c r="I167" s="1"/>
      <c r="J167" s="173">
        <v>410</v>
      </c>
      <c r="K167" s="173"/>
      <c r="L167" s="1"/>
      <c r="M167" s="1"/>
      <c r="N167" s="234" t="s">
        <v>135</v>
      </c>
    </row>
    <row r="168" spans="1:14" ht="21.75" customHeight="1">
      <c r="A168" s="372"/>
      <c r="B168" s="355"/>
      <c r="C168" s="192" t="s">
        <v>2900</v>
      </c>
      <c r="D168" s="192" t="s">
        <v>367</v>
      </c>
      <c r="E168" s="2">
        <v>200</v>
      </c>
      <c r="F168" s="2">
        <v>300</v>
      </c>
      <c r="G168" s="203">
        <v>1400</v>
      </c>
      <c r="H168" s="153">
        <v>3.3</v>
      </c>
      <c r="I168" s="1">
        <v>660</v>
      </c>
      <c r="J168" s="173">
        <v>600</v>
      </c>
      <c r="K168" s="173"/>
      <c r="L168" s="1">
        <f t="shared" ref="L168:L189" si="18">(J168-I168)/I168*100</f>
        <v>-9.0909090909090917</v>
      </c>
      <c r="M168" s="1">
        <f t="shared" ref="M168:M189" si="19">(J168-E168)/E168*100</f>
        <v>200</v>
      </c>
      <c r="N168" s="234" t="s">
        <v>519</v>
      </c>
    </row>
    <row r="169" spans="1:14" ht="48" customHeight="1">
      <c r="A169" s="372">
        <v>6</v>
      </c>
      <c r="B169" s="355" t="s">
        <v>368</v>
      </c>
      <c r="C169" s="192" t="s">
        <v>3108</v>
      </c>
      <c r="D169" s="192" t="s">
        <v>2780</v>
      </c>
      <c r="E169" s="2">
        <v>150</v>
      </c>
      <c r="F169" s="2">
        <v>430</v>
      </c>
      <c r="G169" s="203">
        <v>1400</v>
      </c>
      <c r="H169" s="153">
        <v>1.6</v>
      </c>
      <c r="I169" s="1">
        <v>240</v>
      </c>
      <c r="J169" s="173">
        <v>750</v>
      </c>
      <c r="K169" s="173"/>
      <c r="L169" s="1">
        <f t="shared" si="18"/>
        <v>212.5</v>
      </c>
      <c r="M169" s="1">
        <f t="shared" si="19"/>
        <v>400</v>
      </c>
      <c r="N169" s="234" t="s">
        <v>519</v>
      </c>
    </row>
    <row r="170" spans="1:14" ht="42.75" customHeight="1">
      <c r="A170" s="372"/>
      <c r="B170" s="355"/>
      <c r="C170" s="192" t="s">
        <v>2780</v>
      </c>
      <c r="D170" s="192" t="s">
        <v>2781</v>
      </c>
      <c r="E170" s="2">
        <v>120</v>
      </c>
      <c r="F170" s="2">
        <v>400</v>
      </c>
      <c r="G170" s="203">
        <v>600</v>
      </c>
      <c r="H170" s="153">
        <v>1.6</v>
      </c>
      <c r="I170" s="1">
        <v>192</v>
      </c>
      <c r="J170" s="173">
        <v>400</v>
      </c>
      <c r="K170" s="173"/>
      <c r="L170" s="1">
        <f t="shared" si="18"/>
        <v>108.33333333333333</v>
      </c>
      <c r="M170" s="1">
        <f t="shared" si="19"/>
        <v>233.33333333333334</v>
      </c>
      <c r="N170" s="234" t="s">
        <v>587</v>
      </c>
    </row>
    <row r="171" spans="1:14">
      <c r="A171" s="372"/>
      <c r="B171" s="355"/>
      <c r="C171" s="192" t="s">
        <v>2310</v>
      </c>
      <c r="D171" s="192" t="s">
        <v>2311</v>
      </c>
      <c r="E171" s="2">
        <v>120</v>
      </c>
      <c r="F171" s="2">
        <v>300</v>
      </c>
      <c r="G171" s="203">
        <v>420</v>
      </c>
      <c r="H171" s="153">
        <v>1.6</v>
      </c>
      <c r="I171" s="1">
        <v>192</v>
      </c>
      <c r="J171" s="173">
        <v>400</v>
      </c>
      <c r="K171" s="173"/>
      <c r="L171" s="1">
        <f t="shared" si="18"/>
        <v>108.33333333333333</v>
      </c>
      <c r="M171" s="1">
        <f t="shared" si="19"/>
        <v>233.33333333333334</v>
      </c>
      <c r="N171" s="234" t="s">
        <v>587</v>
      </c>
    </row>
    <row r="172" spans="1:14">
      <c r="A172" s="372">
        <v>7</v>
      </c>
      <c r="B172" s="355" t="s">
        <v>233</v>
      </c>
      <c r="C172" s="192" t="s">
        <v>369</v>
      </c>
      <c r="D172" s="192" t="s">
        <v>370</v>
      </c>
      <c r="E172" s="144">
        <v>130</v>
      </c>
      <c r="F172" s="144">
        <v>200</v>
      </c>
      <c r="G172" s="203">
        <v>600</v>
      </c>
      <c r="H172" s="153">
        <v>4.5999999999999996</v>
      </c>
      <c r="I172" s="1">
        <v>598</v>
      </c>
      <c r="J172" s="173">
        <v>360</v>
      </c>
      <c r="K172" s="173"/>
      <c r="L172" s="1">
        <f t="shared" si="18"/>
        <v>-39.799331103678931</v>
      </c>
      <c r="M172" s="1">
        <f t="shared" si="19"/>
        <v>176.92307692307691</v>
      </c>
      <c r="N172" s="192" t="s">
        <v>524</v>
      </c>
    </row>
    <row r="173" spans="1:14">
      <c r="A173" s="372"/>
      <c r="B173" s="355"/>
      <c r="C173" s="192" t="s">
        <v>350</v>
      </c>
      <c r="D173" s="192" t="s">
        <v>371</v>
      </c>
      <c r="E173" s="2">
        <v>240</v>
      </c>
      <c r="F173" s="2">
        <v>500</v>
      </c>
      <c r="G173" s="203">
        <v>1200</v>
      </c>
      <c r="H173" s="153">
        <v>2.7</v>
      </c>
      <c r="I173" s="1">
        <v>648</v>
      </c>
      <c r="J173" s="173">
        <v>800</v>
      </c>
      <c r="K173" s="173"/>
      <c r="L173" s="1">
        <f t="shared" si="18"/>
        <v>23.456790123456788</v>
      </c>
      <c r="M173" s="1">
        <f t="shared" si="19"/>
        <v>233.33333333333334</v>
      </c>
      <c r="N173" s="192" t="s">
        <v>524</v>
      </c>
    </row>
    <row r="174" spans="1:14">
      <c r="A174" s="372"/>
      <c r="B174" s="355"/>
      <c r="C174" s="192" t="s">
        <v>371</v>
      </c>
      <c r="D174" s="192" t="s">
        <v>2312</v>
      </c>
      <c r="E174" s="2">
        <v>220</v>
      </c>
      <c r="F174" s="2">
        <v>400</v>
      </c>
      <c r="G174" s="203">
        <v>1200</v>
      </c>
      <c r="H174" s="153">
        <v>5</v>
      </c>
      <c r="I174" s="1">
        <v>1100</v>
      </c>
      <c r="J174" s="173">
        <v>720</v>
      </c>
      <c r="K174" s="173"/>
      <c r="L174" s="1">
        <f t="shared" si="18"/>
        <v>-34.545454545454547</v>
      </c>
      <c r="M174" s="1">
        <f t="shared" si="19"/>
        <v>227.27272727272728</v>
      </c>
      <c r="N174" s="234" t="s">
        <v>519</v>
      </c>
    </row>
    <row r="175" spans="1:14" ht="45" customHeight="1">
      <c r="A175" s="154">
        <v>8</v>
      </c>
      <c r="B175" s="201" t="s">
        <v>372</v>
      </c>
      <c r="C175" s="192" t="s">
        <v>2782</v>
      </c>
      <c r="D175" s="192" t="s">
        <v>2783</v>
      </c>
      <c r="E175" s="2">
        <v>200</v>
      </c>
      <c r="F175" s="2">
        <v>200</v>
      </c>
      <c r="G175" s="203">
        <v>600</v>
      </c>
      <c r="H175" s="153">
        <v>2.8</v>
      </c>
      <c r="I175" s="1">
        <v>560</v>
      </c>
      <c r="J175" s="173">
        <v>300</v>
      </c>
      <c r="K175" s="173"/>
      <c r="L175" s="1">
        <f t="shared" si="18"/>
        <v>-46.428571428571431</v>
      </c>
      <c r="M175" s="1">
        <f t="shared" si="19"/>
        <v>50</v>
      </c>
      <c r="N175" s="234" t="s">
        <v>519</v>
      </c>
    </row>
    <row r="176" spans="1:14">
      <c r="A176" s="372">
        <v>9</v>
      </c>
      <c r="B176" s="355" t="s">
        <v>374</v>
      </c>
      <c r="C176" s="192" t="s">
        <v>2313</v>
      </c>
      <c r="D176" s="192" t="s">
        <v>2314</v>
      </c>
      <c r="E176" s="2">
        <v>150</v>
      </c>
      <c r="F176" s="2">
        <v>300</v>
      </c>
      <c r="G176" s="203">
        <v>600</v>
      </c>
      <c r="H176" s="153">
        <v>2</v>
      </c>
      <c r="I176" s="1">
        <v>300</v>
      </c>
      <c r="J176" s="173">
        <v>360</v>
      </c>
      <c r="K176" s="173"/>
      <c r="L176" s="1">
        <f t="shared" si="18"/>
        <v>20</v>
      </c>
      <c r="M176" s="1">
        <f t="shared" si="19"/>
        <v>140</v>
      </c>
      <c r="N176" s="192" t="s">
        <v>524</v>
      </c>
    </row>
    <row r="177" spans="1:14">
      <c r="A177" s="372"/>
      <c r="B177" s="355"/>
      <c r="C177" s="192" t="s">
        <v>2315</v>
      </c>
      <c r="D177" s="192" t="s">
        <v>2316</v>
      </c>
      <c r="E177" s="2">
        <v>150</v>
      </c>
      <c r="F177" s="2">
        <v>300</v>
      </c>
      <c r="G177" s="203">
        <v>600</v>
      </c>
      <c r="H177" s="153">
        <v>2.2999999999999998</v>
      </c>
      <c r="I177" s="1">
        <v>345</v>
      </c>
      <c r="J177" s="173">
        <v>360</v>
      </c>
      <c r="K177" s="173"/>
      <c r="L177" s="1">
        <f t="shared" si="18"/>
        <v>4.3478260869565215</v>
      </c>
      <c r="M177" s="1">
        <f t="shared" si="19"/>
        <v>140</v>
      </c>
      <c r="N177" s="192" t="s">
        <v>524</v>
      </c>
    </row>
    <row r="178" spans="1:14" ht="40.5" customHeight="1">
      <c r="A178" s="372"/>
      <c r="B178" s="355"/>
      <c r="C178" s="192" t="s">
        <v>375</v>
      </c>
      <c r="D178" s="192" t="s">
        <v>1778</v>
      </c>
      <c r="E178" s="2">
        <v>180</v>
      </c>
      <c r="F178" s="2">
        <v>300</v>
      </c>
      <c r="G178" s="203">
        <v>600</v>
      </c>
      <c r="H178" s="153">
        <v>2.2999999999999998</v>
      </c>
      <c r="I178" s="1">
        <v>413.99999999999994</v>
      </c>
      <c r="J178" s="173">
        <v>360</v>
      </c>
      <c r="K178" s="173"/>
      <c r="L178" s="1">
        <f t="shared" si="18"/>
        <v>-13.043478260869554</v>
      </c>
      <c r="M178" s="1">
        <f t="shared" si="19"/>
        <v>100</v>
      </c>
      <c r="N178" s="192" t="s">
        <v>524</v>
      </c>
    </row>
    <row r="179" spans="1:14">
      <c r="A179" s="372"/>
      <c r="B179" s="355"/>
      <c r="C179" s="192" t="s">
        <v>2317</v>
      </c>
      <c r="D179" s="192" t="s">
        <v>376</v>
      </c>
      <c r="E179" s="2">
        <v>180</v>
      </c>
      <c r="F179" s="2">
        <v>300</v>
      </c>
      <c r="G179" s="203">
        <v>600</v>
      </c>
      <c r="H179" s="153">
        <v>1.3</v>
      </c>
      <c r="I179" s="1">
        <v>234</v>
      </c>
      <c r="J179" s="173">
        <v>360</v>
      </c>
      <c r="K179" s="173"/>
      <c r="L179" s="1">
        <f t="shared" si="18"/>
        <v>53.846153846153847</v>
      </c>
      <c r="M179" s="1">
        <f t="shared" si="19"/>
        <v>100</v>
      </c>
      <c r="N179" s="192" t="s">
        <v>524</v>
      </c>
    </row>
    <row r="180" spans="1:14" ht="40.5" customHeight="1">
      <c r="A180" s="372"/>
      <c r="B180" s="355"/>
      <c r="C180" s="192" t="s">
        <v>376</v>
      </c>
      <c r="D180" s="192" t="s">
        <v>377</v>
      </c>
      <c r="E180" s="144">
        <v>120</v>
      </c>
      <c r="F180" s="144">
        <v>300</v>
      </c>
      <c r="G180" s="203">
        <v>600</v>
      </c>
      <c r="H180" s="153">
        <v>2.4</v>
      </c>
      <c r="I180" s="1">
        <v>288</v>
      </c>
      <c r="J180" s="173">
        <v>360</v>
      </c>
      <c r="K180" s="173"/>
      <c r="L180" s="1">
        <f t="shared" si="18"/>
        <v>25</v>
      </c>
      <c r="M180" s="1">
        <f t="shared" si="19"/>
        <v>200</v>
      </c>
      <c r="N180" s="192" t="s">
        <v>524</v>
      </c>
    </row>
    <row r="181" spans="1:14">
      <c r="A181" s="154">
        <v>10</v>
      </c>
      <c r="B181" s="354" t="s">
        <v>2740</v>
      </c>
      <c r="C181" s="380"/>
      <c r="D181" s="355"/>
      <c r="E181" s="144">
        <v>130</v>
      </c>
      <c r="F181" s="144">
        <v>300</v>
      </c>
      <c r="G181" s="203">
        <v>1200</v>
      </c>
      <c r="H181" s="153">
        <v>4.7</v>
      </c>
      <c r="I181" s="1">
        <v>611</v>
      </c>
      <c r="J181" s="173">
        <v>450</v>
      </c>
      <c r="K181" s="173"/>
      <c r="L181" s="1">
        <f t="shared" si="18"/>
        <v>-26.350245499181668</v>
      </c>
      <c r="M181" s="1">
        <f t="shared" si="19"/>
        <v>246.15384615384616</v>
      </c>
      <c r="N181" s="192" t="s">
        <v>524</v>
      </c>
    </row>
    <row r="182" spans="1:14" ht="31.5">
      <c r="A182" s="372">
        <v>11</v>
      </c>
      <c r="B182" s="368" t="s">
        <v>378</v>
      </c>
      <c r="C182" s="192" t="s">
        <v>2318</v>
      </c>
      <c r="D182" s="192" t="s">
        <v>2319</v>
      </c>
      <c r="E182" s="144">
        <v>120</v>
      </c>
      <c r="F182" s="144">
        <v>300</v>
      </c>
      <c r="G182" s="203">
        <v>580</v>
      </c>
      <c r="H182" s="153">
        <v>1.5</v>
      </c>
      <c r="I182" s="1">
        <v>180</v>
      </c>
      <c r="J182" s="173">
        <v>350</v>
      </c>
      <c r="K182" s="173"/>
      <c r="L182" s="1">
        <f t="shared" si="18"/>
        <v>94.444444444444443</v>
      </c>
      <c r="M182" s="1">
        <f t="shared" si="19"/>
        <v>191.66666666666669</v>
      </c>
      <c r="N182" s="192" t="s">
        <v>2228</v>
      </c>
    </row>
    <row r="183" spans="1:14" ht="40.5" customHeight="1">
      <c r="A183" s="372"/>
      <c r="B183" s="369"/>
      <c r="C183" s="192" t="s">
        <v>2319</v>
      </c>
      <c r="D183" s="192" t="s">
        <v>2785</v>
      </c>
      <c r="E183" s="144">
        <v>120</v>
      </c>
      <c r="F183" s="144">
        <v>300</v>
      </c>
      <c r="G183" s="203">
        <v>1200</v>
      </c>
      <c r="H183" s="153">
        <v>1.5</v>
      </c>
      <c r="I183" s="1">
        <v>180</v>
      </c>
      <c r="J183" s="173">
        <v>450</v>
      </c>
      <c r="K183" s="173"/>
      <c r="L183" s="1">
        <f t="shared" si="18"/>
        <v>150</v>
      </c>
      <c r="M183" s="1">
        <f t="shared" si="19"/>
        <v>275</v>
      </c>
      <c r="N183" s="192" t="s">
        <v>2228</v>
      </c>
    </row>
    <row r="184" spans="1:14" ht="31.5">
      <c r="A184" s="372"/>
      <c r="B184" s="370"/>
      <c r="C184" s="192" t="s">
        <v>2319</v>
      </c>
      <c r="D184" s="192" t="s">
        <v>2784</v>
      </c>
      <c r="E184" s="144">
        <v>120</v>
      </c>
      <c r="F184" s="144">
        <v>250</v>
      </c>
      <c r="G184" s="203">
        <v>530</v>
      </c>
      <c r="H184" s="153">
        <v>1.5</v>
      </c>
      <c r="I184" s="1">
        <v>180</v>
      </c>
      <c r="J184" s="173">
        <v>300</v>
      </c>
      <c r="K184" s="173"/>
      <c r="L184" s="1">
        <f t="shared" si="18"/>
        <v>66.666666666666657</v>
      </c>
      <c r="M184" s="1">
        <f t="shared" si="19"/>
        <v>150</v>
      </c>
      <c r="N184" s="192" t="s">
        <v>2228</v>
      </c>
    </row>
    <row r="185" spans="1:14" ht="25.5" customHeight="1">
      <c r="A185" s="372">
        <v>12</v>
      </c>
      <c r="B185" s="355" t="s">
        <v>379</v>
      </c>
      <c r="C185" s="192" t="s">
        <v>2786</v>
      </c>
      <c r="D185" s="192" t="s">
        <v>2787</v>
      </c>
      <c r="E185" s="144">
        <v>120</v>
      </c>
      <c r="F185" s="144">
        <v>200</v>
      </c>
      <c r="G185" s="203">
        <v>600</v>
      </c>
      <c r="H185" s="153">
        <v>1.5</v>
      </c>
      <c r="I185" s="1">
        <v>180</v>
      </c>
      <c r="J185" s="173">
        <v>360</v>
      </c>
      <c r="K185" s="173"/>
      <c r="L185" s="1">
        <f t="shared" si="18"/>
        <v>100</v>
      </c>
      <c r="M185" s="1">
        <f t="shared" si="19"/>
        <v>200</v>
      </c>
      <c r="N185" s="234" t="s">
        <v>519</v>
      </c>
    </row>
    <row r="186" spans="1:14">
      <c r="A186" s="372"/>
      <c r="B186" s="355"/>
      <c r="C186" s="192" t="s">
        <v>2787</v>
      </c>
      <c r="D186" s="192" t="s">
        <v>3109</v>
      </c>
      <c r="E186" s="144">
        <v>100</v>
      </c>
      <c r="F186" s="144">
        <v>150</v>
      </c>
      <c r="G186" s="203">
        <v>600</v>
      </c>
      <c r="H186" s="153">
        <v>2.1</v>
      </c>
      <c r="I186" s="1">
        <v>210</v>
      </c>
      <c r="J186" s="173">
        <v>300</v>
      </c>
      <c r="K186" s="173"/>
      <c r="L186" s="1">
        <f t="shared" si="18"/>
        <v>42.857142857142854</v>
      </c>
      <c r="M186" s="1">
        <f t="shared" si="19"/>
        <v>200</v>
      </c>
      <c r="N186" s="192" t="s">
        <v>524</v>
      </c>
    </row>
    <row r="187" spans="1:14" ht="21.75" customHeight="1">
      <c r="A187" s="154">
        <v>13</v>
      </c>
      <c r="B187" s="201" t="s">
        <v>380</v>
      </c>
      <c r="C187" s="192" t="s">
        <v>381</v>
      </c>
      <c r="D187" s="192" t="s">
        <v>2320</v>
      </c>
      <c r="E187" s="144">
        <v>100</v>
      </c>
      <c r="F187" s="144">
        <v>200</v>
      </c>
      <c r="G187" s="203">
        <v>600</v>
      </c>
      <c r="H187" s="153">
        <v>2.1</v>
      </c>
      <c r="I187" s="1">
        <v>210</v>
      </c>
      <c r="J187" s="173">
        <v>360</v>
      </c>
      <c r="K187" s="173"/>
      <c r="L187" s="1">
        <f t="shared" si="18"/>
        <v>71.428571428571431</v>
      </c>
      <c r="M187" s="1">
        <f t="shared" si="19"/>
        <v>260</v>
      </c>
      <c r="N187" s="192" t="s">
        <v>524</v>
      </c>
    </row>
    <row r="188" spans="1:14">
      <c r="A188" s="154">
        <v>14</v>
      </c>
      <c r="B188" s="201" t="s">
        <v>382</v>
      </c>
      <c r="C188" s="192" t="s">
        <v>383</v>
      </c>
      <c r="D188" s="192" t="s">
        <v>384</v>
      </c>
      <c r="E188" s="144">
        <v>110</v>
      </c>
      <c r="F188" s="144">
        <v>300</v>
      </c>
      <c r="G188" s="203">
        <v>600</v>
      </c>
      <c r="H188" s="153">
        <v>1.6</v>
      </c>
      <c r="I188" s="1">
        <v>176</v>
      </c>
      <c r="J188" s="173">
        <v>400</v>
      </c>
      <c r="K188" s="173"/>
      <c r="L188" s="1">
        <f t="shared" si="18"/>
        <v>127.27272727272727</v>
      </c>
      <c r="M188" s="1">
        <f t="shared" si="19"/>
        <v>263.63636363636363</v>
      </c>
      <c r="N188" s="192" t="s">
        <v>524</v>
      </c>
    </row>
    <row r="189" spans="1:14" ht="42" customHeight="1">
      <c r="A189" s="154">
        <v>15</v>
      </c>
      <c r="B189" s="201" t="s">
        <v>379</v>
      </c>
      <c r="C189" s="192" t="s">
        <v>386</v>
      </c>
      <c r="D189" s="192" t="s">
        <v>2788</v>
      </c>
      <c r="E189" s="144">
        <v>120</v>
      </c>
      <c r="F189" s="144">
        <v>150</v>
      </c>
      <c r="G189" s="203">
        <v>600</v>
      </c>
      <c r="H189" s="153">
        <v>1.5</v>
      </c>
      <c r="I189" s="1">
        <v>180</v>
      </c>
      <c r="J189" s="173">
        <v>300</v>
      </c>
      <c r="K189" s="173"/>
      <c r="L189" s="1">
        <f t="shared" si="18"/>
        <v>66.666666666666657</v>
      </c>
      <c r="M189" s="1">
        <f t="shared" si="19"/>
        <v>150</v>
      </c>
      <c r="N189" s="234" t="s">
        <v>519</v>
      </c>
    </row>
    <row r="190" spans="1:14" ht="21" customHeight="1">
      <c r="A190" s="154">
        <v>16</v>
      </c>
      <c r="B190" s="201" t="s">
        <v>385</v>
      </c>
      <c r="C190" s="192" t="s">
        <v>3110</v>
      </c>
      <c r="D190" s="192" t="s">
        <v>2789</v>
      </c>
      <c r="E190" s="144"/>
      <c r="F190" s="144">
        <v>200</v>
      </c>
      <c r="G190" s="203">
        <v>600</v>
      </c>
      <c r="H190" s="150"/>
      <c r="I190" s="204"/>
      <c r="J190" s="173">
        <v>360</v>
      </c>
      <c r="K190" s="173"/>
      <c r="L190" s="1"/>
      <c r="M190" s="1"/>
      <c r="N190" s="192" t="s">
        <v>135</v>
      </c>
    </row>
    <row r="191" spans="1:14">
      <c r="A191" s="154">
        <v>17</v>
      </c>
      <c r="B191" s="380" t="s">
        <v>387</v>
      </c>
      <c r="C191" s="380"/>
      <c r="D191" s="355"/>
      <c r="E191" s="144">
        <v>631</v>
      </c>
      <c r="F191" s="144">
        <v>631</v>
      </c>
      <c r="G191" s="203">
        <v>2600</v>
      </c>
      <c r="H191" s="153">
        <v>2</v>
      </c>
      <c r="I191" s="1">
        <v>1262</v>
      </c>
      <c r="J191" s="173">
        <v>1000</v>
      </c>
      <c r="K191" s="173"/>
      <c r="L191" s="1">
        <f>(J191-I191)/I191*100</f>
        <v>-20.760697305863708</v>
      </c>
      <c r="M191" s="1">
        <f>(J191-E191)/E191*100</f>
        <v>58.478605388272584</v>
      </c>
      <c r="N191" s="192" t="s">
        <v>524</v>
      </c>
    </row>
    <row r="192" spans="1:14">
      <c r="A192" s="154">
        <v>18</v>
      </c>
      <c r="B192" s="397" t="s">
        <v>47</v>
      </c>
      <c r="C192" s="397"/>
      <c r="D192" s="395"/>
      <c r="E192" s="180">
        <v>90</v>
      </c>
      <c r="F192" s="180">
        <v>150</v>
      </c>
      <c r="G192" s="171">
        <v>600</v>
      </c>
      <c r="H192" s="150">
        <v>2.2999999999999998</v>
      </c>
      <c r="I192" s="204">
        <v>206.99999999999997</v>
      </c>
      <c r="J192" s="173">
        <v>200</v>
      </c>
      <c r="K192" s="173"/>
      <c r="L192" s="1">
        <f>(J192-I192)/I192*100</f>
        <v>-3.3816425120772813</v>
      </c>
      <c r="M192" s="1">
        <f>(J192-E192)/E192*100</f>
        <v>122.22222222222223</v>
      </c>
      <c r="N192" s="192" t="s">
        <v>524</v>
      </c>
    </row>
    <row r="193" spans="1:14">
      <c r="A193" s="131" t="s">
        <v>2116</v>
      </c>
      <c r="B193" s="272" t="s">
        <v>1779</v>
      </c>
      <c r="C193" s="139"/>
      <c r="D193" s="139"/>
      <c r="E193" s="195"/>
      <c r="F193" s="195"/>
      <c r="G193" s="165"/>
      <c r="H193" s="1"/>
      <c r="I193" s="1"/>
      <c r="J193" s="173"/>
      <c r="K193" s="173"/>
      <c r="L193" s="1"/>
      <c r="M193" s="1"/>
      <c r="N193" s="139"/>
    </row>
    <row r="194" spans="1:14">
      <c r="A194" s="372">
        <v>1</v>
      </c>
      <c r="B194" s="355" t="s">
        <v>389</v>
      </c>
      <c r="C194" s="209" t="s">
        <v>2321</v>
      </c>
      <c r="D194" s="209" t="s">
        <v>3111</v>
      </c>
      <c r="E194" s="161">
        <v>570</v>
      </c>
      <c r="F194" s="187">
        <v>700</v>
      </c>
      <c r="G194" s="181">
        <v>1700</v>
      </c>
      <c r="H194" s="157">
        <v>1.8</v>
      </c>
      <c r="I194" s="137">
        <v>1026</v>
      </c>
      <c r="J194" s="173">
        <v>1000</v>
      </c>
      <c r="K194" s="173"/>
      <c r="L194" s="1">
        <f t="shared" ref="L194:L206" si="20">(J194-I194)/I194*100</f>
        <v>-2.53411306042885</v>
      </c>
      <c r="M194" s="1">
        <f t="shared" ref="M194:M206" si="21">(J194-E194)/E194*100</f>
        <v>75.438596491228068</v>
      </c>
      <c r="N194" s="192" t="s">
        <v>524</v>
      </c>
    </row>
    <row r="195" spans="1:14">
      <c r="A195" s="372"/>
      <c r="B195" s="355"/>
      <c r="C195" s="192" t="s">
        <v>3111</v>
      </c>
      <c r="D195" s="192" t="s">
        <v>2322</v>
      </c>
      <c r="E195" s="2">
        <v>300</v>
      </c>
      <c r="F195" s="144">
        <v>600</v>
      </c>
      <c r="G195" s="147">
        <v>1000</v>
      </c>
      <c r="H195" s="153">
        <v>1.6</v>
      </c>
      <c r="I195" s="4">
        <v>480</v>
      </c>
      <c r="J195" s="173">
        <v>600</v>
      </c>
      <c r="K195" s="173"/>
      <c r="L195" s="1">
        <f t="shared" si="20"/>
        <v>25</v>
      </c>
      <c r="M195" s="1">
        <f t="shared" si="21"/>
        <v>100</v>
      </c>
      <c r="N195" s="192" t="s">
        <v>524</v>
      </c>
    </row>
    <row r="196" spans="1:14">
      <c r="A196" s="372"/>
      <c r="B196" s="355"/>
      <c r="C196" s="192" t="s">
        <v>2321</v>
      </c>
      <c r="D196" s="192" t="s">
        <v>3112</v>
      </c>
      <c r="E196" s="2">
        <v>570</v>
      </c>
      <c r="F196" s="144">
        <v>700</v>
      </c>
      <c r="G196" s="147">
        <v>1000</v>
      </c>
      <c r="H196" s="153">
        <v>1.5</v>
      </c>
      <c r="I196" s="4">
        <v>855</v>
      </c>
      <c r="J196" s="173">
        <v>700</v>
      </c>
      <c r="K196" s="173"/>
      <c r="L196" s="1">
        <f t="shared" si="20"/>
        <v>-18.128654970760234</v>
      </c>
      <c r="M196" s="1">
        <f t="shared" si="21"/>
        <v>22.807017543859647</v>
      </c>
      <c r="N196" s="192" t="s">
        <v>524</v>
      </c>
    </row>
    <row r="197" spans="1:14">
      <c r="A197" s="372"/>
      <c r="B197" s="355"/>
      <c r="C197" s="192" t="s">
        <v>3112</v>
      </c>
      <c r="D197" s="192" t="s">
        <v>1780</v>
      </c>
      <c r="E197" s="2">
        <v>220</v>
      </c>
      <c r="F197" s="144">
        <v>250</v>
      </c>
      <c r="G197" s="147">
        <v>700</v>
      </c>
      <c r="H197" s="153">
        <v>1.6</v>
      </c>
      <c r="I197" s="4">
        <v>352</v>
      </c>
      <c r="J197" s="173">
        <v>420</v>
      </c>
      <c r="K197" s="173"/>
      <c r="L197" s="1">
        <f t="shared" si="20"/>
        <v>19.318181818181817</v>
      </c>
      <c r="M197" s="1">
        <f t="shared" si="21"/>
        <v>90.909090909090907</v>
      </c>
      <c r="N197" s="192" t="s">
        <v>524</v>
      </c>
    </row>
    <row r="198" spans="1:14">
      <c r="A198" s="372"/>
      <c r="B198" s="355"/>
      <c r="C198" s="192" t="s">
        <v>2322</v>
      </c>
      <c r="D198" s="192" t="s">
        <v>361</v>
      </c>
      <c r="E198" s="2">
        <v>250</v>
      </c>
      <c r="F198" s="144">
        <v>500</v>
      </c>
      <c r="G198" s="147">
        <v>700</v>
      </c>
      <c r="H198" s="153">
        <v>1.8</v>
      </c>
      <c r="I198" s="4">
        <v>450</v>
      </c>
      <c r="J198" s="173">
        <v>500</v>
      </c>
      <c r="K198" s="173"/>
      <c r="L198" s="1">
        <f t="shared" si="20"/>
        <v>11.111111111111111</v>
      </c>
      <c r="M198" s="1">
        <f t="shared" si="21"/>
        <v>100</v>
      </c>
      <c r="N198" s="192" t="s">
        <v>524</v>
      </c>
    </row>
    <row r="199" spans="1:14">
      <c r="A199" s="372">
        <v>2</v>
      </c>
      <c r="B199" s="355" t="s">
        <v>233</v>
      </c>
      <c r="C199" s="192" t="s">
        <v>2321</v>
      </c>
      <c r="D199" s="192" t="s">
        <v>1781</v>
      </c>
      <c r="E199" s="2">
        <v>450</v>
      </c>
      <c r="F199" s="144">
        <v>500</v>
      </c>
      <c r="G199" s="147">
        <v>1700</v>
      </c>
      <c r="H199" s="153">
        <v>1.7</v>
      </c>
      <c r="I199" s="4">
        <v>765</v>
      </c>
      <c r="J199" s="173">
        <v>800</v>
      </c>
      <c r="K199" s="173"/>
      <c r="L199" s="1">
        <f t="shared" si="20"/>
        <v>4.5751633986928102</v>
      </c>
      <c r="M199" s="1">
        <f t="shared" si="21"/>
        <v>77.777777777777786</v>
      </c>
      <c r="N199" s="192" t="s">
        <v>524</v>
      </c>
    </row>
    <row r="200" spans="1:14">
      <c r="A200" s="372"/>
      <c r="B200" s="355"/>
      <c r="C200" s="192" t="s">
        <v>1781</v>
      </c>
      <c r="D200" s="192" t="s">
        <v>2323</v>
      </c>
      <c r="E200" s="2">
        <v>220</v>
      </c>
      <c r="F200" s="144">
        <v>250</v>
      </c>
      <c r="G200" s="147">
        <v>350</v>
      </c>
      <c r="H200" s="153">
        <v>2.4</v>
      </c>
      <c r="I200" s="4">
        <v>528</v>
      </c>
      <c r="J200" s="173">
        <v>250</v>
      </c>
      <c r="K200" s="173"/>
      <c r="L200" s="1">
        <f t="shared" si="20"/>
        <v>-52.651515151515149</v>
      </c>
      <c r="M200" s="1">
        <f t="shared" si="21"/>
        <v>13.636363636363635</v>
      </c>
      <c r="N200" s="192" t="s">
        <v>524</v>
      </c>
    </row>
    <row r="201" spans="1:14">
      <c r="A201" s="372"/>
      <c r="B201" s="355"/>
      <c r="C201" s="192" t="s">
        <v>3113</v>
      </c>
      <c r="D201" s="192" t="s">
        <v>1782</v>
      </c>
      <c r="E201" s="144">
        <v>150</v>
      </c>
      <c r="F201" s="144">
        <v>250</v>
      </c>
      <c r="G201" s="147">
        <v>500</v>
      </c>
      <c r="H201" s="153">
        <v>1.1000000000000001</v>
      </c>
      <c r="I201" s="4">
        <v>165</v>
      </c>
      <c r="J201" s="173">
        <v>300</v>
      </c>
      <c r="K201" s="173"/>
      <c r="L201" s="1">
        <f t="shared" si="20"/>
        <v>81.818181818181827</v>
      </c>
      <c r="M201" s="1">
        <f t="shared" si="21"/>
        <v>100</v>
      </c>
      <c r="N201" s="192" t="s">
        <v>1274</v>
      </c>
    </row>
    <row r="202" spans="1:14">
      <c r="A202" s="372"/>
      <c r="B202" s="355"/>
      <c r="C202" s="192" t="s">
        <v>2323</v>
      </c>
      <c r="D202" s="192" t="s">
        <v>3114</v>
      </c>
      <c r="E202" s="144">
        <v>150</v>
      </c>
      <c r="F202" s="144">
        <v>250</v>
      </c>
      <c r="G202" s="147">
        <v>500</v>
      </c>
      <c r="H202" s="153">
        <v>1.2</v>
      </c>
      <c r="I202" s="4">
        <v>180</v>
      </c>
      <c r="J202" s="173">
        <v>300</v>
      </c>
      <c r="K202" s="173"/>
      <c r="L202" s="1">
        <f t="shared" si="20"/>
        <v>66.666666666666657</v>
      </c>
      <c r="M202" s="1">
        <f t="shared" si="21"/>
        <v>100</v>
      </c>
      <c r="N202" s="192" t="s">
        <v>524</v>
      </c>
    </row>
    <row r="203" spans="1:14">
      <c r="A203" s="372"/>
      <c r="B203" s="355"/>
      <c r="C203" s="192" t="s">
        <v>3114</v>
      </c>
      <c r="D203" s="192" t="s">
        <v>390</v>
      </c>
      <c r="E203" s="144">
        <v>150</v>
      </c>
      <c r="F203" s="190">
        <v>250</v>
      </c>
      <c r="G203" s="147">
        <v>350</v>
      </c>
      <c r="H203" s="153">
        <v>1.1000000000000001</v>
      </c>
      <c r="I203" s="4">
        <v>165</v>
      </c>
      <c r="J203" s="173">
        <v>250</v>
      </c>
      <c r="K203" s="173"/>
      <c r="L203" s="1">
        <f t="shared" si="20"/>
        <v>51.515151515151516</v>
      </c>
      <c r="M203" s="1">
        <f t="shared" si="21"/>
        <v>66.666666666666657</v>
      </c>
      <c r="N203" s="192" t="s">
        <v>524</v>
      </c>
    </row>
    <row r="204" spans="1:14">
      <c r="A204" s="372"/>
      <c r="B204" s="355"/>
      <c r="C204" s="192" t="s">
        <v>2322</v>
      </c>
      <c r="D204" s="192" t="s">
        <v>391</v>
      </c>
      <c r="E204" s="144">
        <v>150</v>
      </c>
      <c r="F204" s="190">
        <v>250</v>
      </c>
      <c r="G204" s="147">
        <v>350</v>
      </c>
      <c r="H204" s="153">
        <v>1.1000000000000001</v>
      </c>
      <c r="I204" s="4">
        <v>165</v>
      </c>
      <c r="J204" s="173">
        <v>250</v>
      </c>
      <c r="K204" s="173"/>
      <c r="L204" s="1">
        <f t="shared" si="20"/>
        <v>51.515151515151516</v>
      </c>
      <c r="M204" s="1">
        <f t="shared" si="21"/>
        <v>66.666666666666657</v>
      </c>
      <c r="N204" s="192" t="s">
        <v>524</v>
      </c>
    </row>
    <row r="205" spans="1:14">
      <c r="A205" s="372"/>
      <c r="B205" s="355"/>
      <c r="C205" s="192" t="s">
        <v>2324</v>
      </c>
      <c r="D205" s="192" t="s">
        <v>2325</v>
      </c>
      <c r="E205" s="144">
        <v>150</v>
      </c>
      <c r="F205" s="190">
        <v>180</v>
      </c>
      <c r="G205" s="147">
        <v>250</v>
      </c>
      <c r="H205" s="153">
        <v>1</v>
      </c>
      <c r="I205" s="4">
        <v>150</v>
      </c>
      <c r="J205" s="173">
        <v>180</v>
      </c>
      <c r="K205" s="173"/>
      <c r="L205" s="1">
        <f t="shared" si="20"/>
        <v>20</v>
      </c>
      <c r="M205" s="1">
        <f t="shared" si="21"/>
        <v>20</v>
      </c>
      <c r="N205" s="192" t="s">
        <v>524</v>
      </c>
    </row>
    <row r="206" spans="1:14">
      <c r="A206" s="372"/>
      <c r="B206" s="355"/>
      <c r="C206" s="192" t="s">
        <v>1783</v>
      </c>
      <c r="D206" s="192" t="s">
        <v>3115</v>
      </c>
      <c r="E206" s="144">
        <v>150</v>
      </c>
      <c r="F206" s="190">
        <v>180</v>
      </c>
      <c r="G206" s="147">
        <v>250</v>
      </c>
      <c r="H206" s="153">
        <v>1.1000000000000001</v>
      </c>
      <c r="I206" s="4">
        <v>165</v>
      </c>
      <c r="J206" s="173">
        <v>180</v>
      </c>
      <c r="K206" s="173"/>
      <c r="L206" s="1">
        <f t="shared" si="20"/>
        <v>9.0909090909090917</v>
      </c>
      <c r="M206" s="1">
        <f t="shared" si="21"/>
        <v>20</v>
      </c>
      <c r="N206" s="192" t="s">
        <v>1274</v>
      </c>
    </row>
    <row r="207" spans="1:14">
      <c r="A207" s="372"/>
      <c r="B207" s="355"/>
      <c r="C207" s="192" t="s">
        <v>1784</v>
      </c>
      <c r="D207" s="192" t="s">
        <v>1785</v>
      </c>
      <c r="E207" s="144"/>
      <c r="F207" s="190">
        <v>180</v>
      </c>
      <c r="G207" s="147">
        <v>250</v>
      </c>
      <c r="H207" s="153"/>
      <c r="I207" s="4"/>
      <c r="J207" s="173">
        <v>180</v>
      </c>
      <c r="K207" s="173"/>
      <c r="L207" s="1"/>
      <c r="M207" s="1"/>
      <c r="N207" s="192" t="s">
        <v>135</v>
      </c>
    </row>
    <row r="208" spans="1:14">
      <c r="A208" s="372"/>
      <c r="B208" s="355"/>
      <c r="C208" s="192" t="s">
        <v>391</v>
      </c>
      <c r="D208" s="192" t="s">
        <v>392</v>
      </c>
      <c r="E208" s="144">
        <v>90</v>
      </c>
      <c r="F208" s="190">
        <v>180</v>
      </c>
      <c r="G208" s="147">
        <v>250</v>
      </c>
      <c r="H208" s="153">
        <v>1.1000000000000001</v>
      </c>
      <c r="I208" s="4">
        <v>99.000000000000014</v>
      </c>
      <c r="J208" s="173">
        <v>180</v>
      </c>
      <c r="K208" s="173"/>
      <c r="L208" s="1">
        <f>(J208-I208)/I208*100</f>
        <v>81.818181818181785</v>
      </c>
      <c r="M208" s="1">
        <f>(J208-E208)/E208*100</f>
        <v>100</v>
      </c>
      <c r="N208" s="192" t="s">
        <v>524</v>
      </c>
    </row>
    <row r="209" spans="1:14">
      <c r="A209" s="154">
        <v>3</v>
      </c>
      <c r="B209" s="201" t="s">
        <v>2326</v>
      </c>
      <c r="C209" s="354" t="s">
        <v>1781</v>
      </c>
      <c r="D209" s="355"/>
      <c r="E209" s="2">
        <v>70</v>
      </c>
      <c r="F209" s="190">
        <v>180</v>
      </c>
      <c r="G209" s="147">
        <v>250</v>
      </c>
      <c r="H209" s="153">
        <v>1.5</v>
      </c>
      <c r="I209" s="4">
        <v>105</v>
      </c>
      <c r="J209" s="173">
        <v>180</v>
      </c>
      <c r="K209" s="173"/>
      <c r="L209" s="1">
        <f>(J209-I209)/I209*100</f>
        <v>71.428571428571431</v>
      </c>
      <c r="M209" s="1">
        <f>(J209-E209)/E209*100</f>
        <v>157.14285714285714</v>
      </c>
      <c r="N209" s="192" t="s">
        <v>524</v>
      </c>
    </row>
    <row r="210" spans="1:14">
      <c r="A210" s="372">
        <v>4</v>
      </c>
      <c r="B210" s="355" t="s">
        <v>393</v>
      </c>
      <c r="C210" s="192" t="s">
        <v>1786</v>
      </c>
      <c r="D210" s="192" t="s">
        <v>1787</v>
      </c>
      <c r="E210" s="144">
        <v>100</v>
      </c>
      <c r="F210" s="190">
        <v>180</v>
      </c>
      <c r="G210" s="147">
        <v>250</v>
      </c>
      <c r="H210" s="153">
        <v>1</v>
      </c>
      <c r="I210" s="4">
        <v>100</v>
      </c>
      <c r="J210" s="173">
        <v>180</v>
      </c>
      <c r="K210" s="173"/>
      <c r="L210" s="1">
        <f>(J210-I210)/I210*100</f>
        <v>80</v>
      </c>
      <c r="M210" s="1">
        <f>(J210-E210)/E210*100</f>
        <v>80</v>
      </c>
      <c r="N210" s="192" t="s">
        <v>524</v>
      </c>
    </row>
    <row r="211" spans="1:14">
      <c r="A211" s="372"/>
      <c r="B211" s="355"/>
      <c r="C211" s="192" t="s">
        <v>1788</v>
      </c>
      <c r="D211" s="192" t="s">
        <v>394</v>
      </c>
      <c r="E211" s="144">
        <v>90</v>
      </c>
      <c r="F211" s="190">
        <v>120</v>
      </c>
      <c r="G211" s="147">
        <v>170</v>
      </c>
      <c r="H211" s="153">
        <v>1.1000000000000001</v>
      </c>
      <c r="I211" s="4">
        <v>99.000000000000014</v>
      </c>
      <c r="J211" s="173">
        <v>120</v>
      </c>
      <c r="K211" s="173"/>
      <c r="L211" s="1">
        <f>(J211-I211)/I211*100</f>
        <v>21.212121212121197</v>
      </c>
      <c r="M211" s="1">
        <f>(J211-E211)/E211*100</f>
        <v>33.333333333333329</v>
      </c>
      <c r="N211" s="192" t="s">
        <v>524</v>
      </c>
    </row>
    <row r="212" spans="1:14" ht="40.5" customHeight="1">
      <c r="A212" s="154">
        <v>5</v>
      </c>
      <c r="B212" s="201" t="s">
        <v>2790</v>
      </c>
      <c r="C212" s="192" t="s">
        <v>359</v>
      </c>
      <c r="D212" s="192" t="s">
        <v>2721</v>
      </c>
      <c r="E212" s="2"/>
      <c r="F212" s="190">
        <v>150</v>
      </c>
      <c r="G212" s="147">
        <v>300</v>
      </c>
      <c r="H212" s="153"/>
      <c r="I212" s="4"/>
      <c r="J212" s="173">
        <v>180</v>
      </c>
      <c r="K212" s="173"/>
      <c r="L212" s="1"/>
      <c r="M212" s="1"/>
      <c r="N212" s="192" t="s">
        <v>135</v>
      </c>
    </row>
    <row r="213" spans="1:14">
      <c r="A213" s="154">
        <v>6</v>
      </c>
      <c r="B213" s="397" t="s">
        <v>47</v>
      </c>
      <c r="C213" s="397"/>
      <c r="D213" s="395"/>
      <c r="E213" s="146">
        <v>80</v>
      </c>
      <c r="F213" s="167">
        <v>120</v>
      </c>
      <c r="G213" s="138">
        <v>120</v>
      </c>
      <c r="H213" s="150">
        <v>1.1000000000000001</v>
      </c>
      <c r="I213" s="177">
        <v>88</v>
      </c>
      <c r="J213" s="173">
        <v>120</v>
      </c>
      <c r="K213" s="173"/>
      <c r="L213" s="1">
        <f>(J213-I213)/I213*100</f>
        <v>36.363636363636367</v>
      </c>
      <c r="M213" s="1">
        <f>(J213-E213)/E213*100</f>
        <v>50</v>
      </c>
      <c r="N213" s="192" t="s">
        <v>524</v>
      </c>
    </row>
    <row r="214" spans="1:14">
      <c r="A214" s="131" t="s">
        <v>2118</v>
      </c>
      <c r="B214" s="272" t="s">
        <v>395</v>
      </c>
      <c r="C214" s="139"/>
      <c r="D214" s="139"/>
      <c r="E214" s="195"/>
      <c r="F214" s="195"/>
      <c r="G214" s="165"/>
      <c r="H214" s="1"/>
      <c r="I214" s="1"/>
      <c r="J214" s="173"/>
      <c r="K214" s="173"/>
      <c r="L214" s="1"/>
      <c r="M214" s="1"/>
      <c r="N214" s="139"/>
    </row>
    <row r="215" spans="1:14" ht="40.5" customHeight="1">
      <c r="A215" s="372">
        <v>1</v>
      </c>
      <c r="B215" s="355" t="s">
        <v>313</v>
      </c>
      <c r="C215" s="209" t="s">
        <v>3116</v>
      </c>
      <c r="D215" s="209" t="s">
        <v>3117</v>
      </c>
      <c r="E215" s="161">
        <v>550</v>
      </c>
      <c r="F215" s="161">
        <v>550</v>
      </c>
      <c r="G215" s="187">
        <v>650</v>
      </c>
      <c r="H215" s="157">
        <v>1.8</v>
      </c>
      <c r="I215" s="137">
        <v>990</v>
      </c>
      <c r="J215" s="173">
        <v>550</v>
      </c>
      <c r="K215" s="173"/>
      <c r="L215" s="1">
        <f t="shared" ref="L215:L237" si="22">(J215-I215)/I215*100</f>
        <v>-44.444444444444443</v>
      </c>
      <c r="M215" s="1">
        <f t="shared" ref="M215:M237" si="23">(J215-E215)/E215*100</f>
        <v>0</v>
      </c>
      <c r="N215" s="182" t="s">
        <v>524</v>
      </c>
    </row>
    <row r="216" spans="1:14">
      <c r="A216" s="372"/>
      <c r="B216" s="355"/>
      <c r="C216" s="192" t="s">
        <v>2864</v>
      </c>
      <c r="D216" s="192" t="s">
        <v>3118</v>
      </c>
      <c r="E216" s="144">
        <v>350</v>
      </c>
      <c r="F216" s="144">
        <v>350</v>
      </c>
      <c r="G216" s="144">
        <v>550</v>
      </c>
      <c r="H216" s="153">
        <v>1.9</v>
      </c>
      <c r="I216" s="4">
        <v>665</v>
      </c>
      <c r="J216" s="173">
        <v>350</v>
      </c>
      <c r="K216" s="173"/>
      <c r="L216" s="1">
        <f t="shared" si="22"/>
        <v>-47.368421052631575</v>
      </c>
      <c r="M216" s="1">
        <f t="shared" si="23"/>
        <v>0</v>
      </c>
      <c r="N216" s="182" t="s">
        <v>524</v>
      </c>
    </row>
    <row r="217" spans="1:14" ht="40.5" customHeight="1">
      <c r="A217" s="372"/>
      <c r="B217" s="355"/>
      <c r="C217" s="192" t="s">
        <v>2868</v>
      </c>
      <c r="D217" s="192" t="s">
        <v>1789</v>
      </c>
      <c r="E217" s="2">
        <v>550</v>
      </c>
      <c r="F217" s="2">
        <v>550</v>
      </c>
      <c r="G217" s="144">
        <v>650</v>
      </c>
      <c r="H217" s="153">
        <v>1.8</v>
      </c>
      <c r="I217" s="4">
        <v>990</v>
      </c>
      <c r="J217" s="173">
        <v>550</v>
      </c>
      <c r="K217" s="173"/>
      <c r="L217" s="1">
        <f t="shared" si="22"/>
        <v>-44.444444444444443</v>
      </c>
      <c r="M217" s="1">
        <f t="shared" si="23"/>
        <v>0</v>
      </c>
      <c r="N217" s="182" t="s">
        <v>524</v>
      </c>
    </row>
    <row r="218" spans="1:14" ht="44.25" customHeight="1">
      <c r="A218" s="372"/>
      <c r="B218" s="355"/>
      <c r="C218" s="192" t="s">
        <v>2865</v>
      </c>
      <c r="D218" s="192" t="s">
        <v>396</v>
      </c>
      <c r="E218" s="144">
        <v>300</v>
      </c>
      <c r="F218" s="144">
        <v>300</v>
      </c>
      <c r="G218" s="144">
        <v>550</v>
      </c>
      <c r="H218" s="153">
        <v>1.6</v>
      </c>
      <c r="I218" s="4">
        <v>480</v>
      </c>
      <c r="J218" s="173">
        <v>330</v>
      </c>
      <c r="K218" s="173"/>
      <c r="L218" s="1">
        <f t="shared" si="22"/>
        <v>-31.25</v>
      </c>
      <c r="M218" s="1">
        <f t="shared" si="23"/>
        <v>10</v>
      </c>
      <c r="N218" s="182" t="s">
        <v>524</v>
      </c>
    </row>
    <row r="219" spans="1:14">
      <c r="A219" s="372">
        <v>2</v>
      </c>
      <c r="B219" s="355" t="s">
        <v>233</v>
      </c>
      <c r="C219" s="192" t="s">
        <v>2867</v>
      </c>
      <c r="D219" s="192" t="s">
        <v>397</v>
      </c>
      <c r="E219" s="144">
        <v>450</v>
      </c>
      <c r="F219" s="144">
        <v>390</v>
      </c>
      <c r="G219" s="144">
        <v>550</v>
      </c>
      <c r="H219" s="153">
        <v>2</v>
      </c>
      <c r="I219" s="4">
        <v>900</v>
      </c>
      <c r="J219" s="173">
        <v>450</v>
      </c>
      <c r="K219" s="173"/>
      <c r="L219" s="1">
        <f t="shared" si="22"/>
        <v>-50</v>
      </c>
      <c r="M219" s="1">
        <f t="shared" si="23"/>
        <v>0</v>
      </c>
      <c r="N219" s="182" t="s">
        <v>524</v>
      </c>
    </row>
    <row r="220" spans="1:14">
      <c r="A220" s="372"/>
      <c r="B220" s="355"/>
      <c r="C220" s="192" t="s">
        <v>398</v>
      </c>
      <c r="D220" s="192" t="s">
        <v>2791</v>
      </c>
      <c r="E220" s="144">
        <v>300</v>
      </c>
      <c r="F220" s="144">
        <v>300</v>
      </c>
      <c r="G220" s="144">
        <v>350</v>
      </c>
      <c r="H220" s="153">
        <v>1.9</v>
      </c>
      <c r="I220" s="4">
        <v>570</v>
      </c>
      <c r="J220" s="173">
        <v>300</v>
      </c>
      <c r="K220" s="173"/>
      <c r="L220" s="1">
        <f t="shared" si="22"/>
        <v>-47.368421052631575</v>
      </c>
      <c r="M220" s="1">
        <f t="shared" si="23"/>
        <v>0</v>
      </c>
      <c r="N220" s="182" t="s">
        <v>524</v>
      </c>
    </row>
    <row r="221" spans="1:14">
      <c r="A221" s="372"/>
      <c r="B221" s="355"/>
      <c r="C221" s="192" t="s">
        <v>2791</v>
      </c>
      <c r="D221" s="192" t="s">
        <v>2792</v>
      </c>
      <c r="E221" s="2">
        <v>400</v>
      </c>
      <c r="F221" s="2">
        <v>400</v>
      </c>
      <c r="G221" s="144">
        <v>550</v>
      </c>
      <c r="H221" s="153">
        <v>1.8</v>
      </c>
      <c r="I221" s="4">
        <v>720</v>
      </c>
      <c r="J221" s="173">
        <v>400</v>
      </c>
      <c r="K221" s="173"/>
      <c r="L221" s="1">
        <f t="shared" si="22"/>
        <v>-44.444444444444443</v>
      </c>
      <c r="M221" s="1">
        <f t="shared" si="23"/>
        <v>0</v>
      </c>
      <c r="N221" s="182" t="s">
        <v>524</v>
      </c>
    </row>
    <row r="222" spans="1:14">
      <c r="A222" s="372"/>
      <c r="B222" s="355"/>
      <c r="C222" s="192" t="s">
        <v>2792</v>
      </c>
      <c r="D222" s="192" t="s">
        <v>2793</v>
      </c>
      <c r="E222" s="144">
        <v>300</v>
      </c>
      <c r="F222" s="144">
        <v>300</v>
      </c>
      <c r="G222" s="144">
        <v>550</v>
      </c>
      <c r="H222" s="153">
        <v>2.2999999999999998</v>
      </c>
      <c r="I222" s="4">
        <v>690</v>
      </c>
      <c r="J222" s="173">
        <v>330</v>
      </c>
      <c r="K222" s="173"/>
      <c r="L222" s="1">
        <f t="shared" si="22"/>
        <v>-52.173913043478258</v>
      </c>
      <c r="M222" s="1">
        <f t="shared" si="23"/>
        <v>10</v>
      </c>
      <c r="N222" s="182" t="s">
        <v>524</v>
      </c>
    </row>
    <row r="223" spans="1:14">
      <c r="A223" s="372"/>
      <c r="B223" s="355"/>
      <c r="C223" s="192" t="s">
        <v>2794</v>
      </c>
      <c r="D223" s="192" t="s">
        <v>1790</v>
      </c>
      <c r="E223" s="144">
        <v>280</v>
      </c>
      <c r="F223" s="144">
        <v>280</v>
      </c>
      <c r="G223" s="144">
        <v>350</v>
      </c>
      <c r="H223" s="153">
        <v>2.1</v>
      </c>
      <c r="I223" s="4">
        <v>588</v>
      </c>
      <c r="J223" s="173">
        <v>280</v>
      </c>
      <c r="K223" s="173"/>
      <c r="L223" s="1">
        <f t="shared" si="22"/>
        <v>-52.380952380952387</v>
      </c>
      <c r="M223" s="1">
        <f t="shared" si="23"/>
        <v>0</v>
      </c>
      <c r="N223" s="182" t="s">
        <v>524</v>
      </c>
    </row>
    <row r="224" spans="1:14">
      <c r="A224" s="372"/>
      <c r="B224" s="355"/>
      <c r="C224" s="192" t="s">
        <v>1790</v>
      </c>
      <c r="D224" s="192" t="s">
        <v>2866</v>
      </c>
      <c r="E224" s="144">
        <v>200</v>
      </c>
      <c r="F224" s="144">
        <v>200</v>
      </c>
      <c r="G224" s="144">
        <v>250</v>
      </c>
      <c r="H224" s="153">
        <v>2.8</v>
      </c>
      <c r="I224" s="4">
        <v>560</v>
      </c>
      <c r="J224" s="173">
        <v>200</v>
      </c>
      <c r="K224" s="173"/>
      <c r="L224" s="1">
        <f t="shared" si="22"/>
        <v>-64.285714285714292</v>
      </c>
      <c r="M224" s="1">
        <f t="shared" si="23"/>
        <v>0</v>
      </c>
      <c r="N224" s="182" t="s">
        <v>524</v>
      </c>
    </row>
    <row r="225" spans="1:14">
      <c r="A225" s="372"/>
      <c r="B225" s="355"/>
      <c r="C225" s="192" t="s">
        <v>2795</v>
      </c>
      <c r="D225" s="192" t="s">
        <v>399</v>
      </c>
      <c r="E225" s="144">
        <v>150</v>
      </c>
      <c r="F225" s="144">
        <v>150</v>
      </c>
      <c r="G225" s="144">
        <v>200</v>
      </c>
      <c r="H225" s="153">
        <v>2.1</v>
      </c>
      <c r="I225" s="4">
        <v>315</v>
      </c>
      <c r="J225" s="173">
        <v>150</v>
      </c>
      <c r="K225" s="173"/>
      <c r="L225" s="1">
        <f t="shared" si="22"/>
        <v>-52.380952380952387</v>
      </c>
      <c r="M225" s="1">
        <f t="shared" si="23"/>
        <v>0</v>
      </c>
      <c r="N225" s="182" t="s">
        <v>524</v>
      </c>
    </row>
    <row r="226" spans="1:14">
      <c r="A226" s="372"/>
      <c r="B226" s="355"/>
      <c r="C226" s="192" t="s">
        <v>400</v>
      </c>
      <c r="D226" s="192" t="s">
        <v>2796</v>
      </c>
      <c r="E226" s="144">
        <v>280</v>
      </c>
      <c r="F226" s="144">
        <v>280</v>
      </c>
      <c r="G226" s="144">
        <v>350</v>
      </c>
      <c r="H226" s="153">
        <v>1.5</v>
      </c>
      <c r="I226" s="4">
        <v>420</v>
      </c>
      <c r="J226" s="173">
        <v>280</v>
      </c>
      <c r="K226" s="173"/>
      <c r="L226" s="1">
        <f t="shared" si="22"/>
        <v>-33.333333333333329</v>
      </c>
      <c r="M226" s="1">
        <f t="shared" si="23"/>
        <v>0</v>
      </c>
      <c r="N226" s="182" t="s">
        <v>524</v>
      </c>
    </row>
    <row r="227" spans="1:14">
      <c r="A227" s="372"/>
      <c r="B227" s="355"/>
      <c r="C227" s="192" t="s">
        <v>2796</v>
      </c>
      <c r="D227" s="192" t="s">
        <v>3119</v>
      </c>
      <c r="E227" s="144">
        <v>150</v>
      </c>
      <c r="F227" s="144">
        <v>150</v>
      </c>
      <c r="G227" s="144">
        <v>200</v>
      </c>
      <c r="H227" s="153">
        <v>3.3</v>
      </c>
      <c r="I227" s="4">
        <v>495</v>
      </c>
      <c r="J227" s="173">
        <v>150</v>
      </c>
      <c r="K227" s="173"/>
      <c r="L227" s="1">
        <f t="shared" si="22"/>
        <v>-69.696969696969703</v>
      </c>
      <c r="M227" s="1">
        <f t="shared" si="23"/>
        <v>0</v>
      </c>
      <c r="N227" s="182" t="s">
        <v>524</v>
      </c>
    </row>
    <row r="228" spans="1:14">
      <c r="A228" s="372"/>
      <c r="B228" s="355"/>
      <c r="C228" s="192" t="s">
        <v>3119</v>
      </c>
      <c r="D228" s="192" t="s">
        <v>359</v>
      </c>
      <c r="E228" s="144">
        <v>100</v>
      </c>
      <c r="F228" s="144">
        <v>100</v>
      </c>
      <c r="G228" s="144">
        <v>150</v>
      </c>
      <c r="H228" s="153">
        <v>3.9</v>
      </c>
      <c r="I228" s="4">
        <v>390</v>
      </c>
      <c r="J228" s="173">
        <v>100</v>
      </c>
      <c r="K228" s="173"/>
      <c r="L228" s="1">
        <f t="shared" si="22"/>
        <v>-74.358974358974365</v>
      </c>
      <c r="M228" s="1">
        <f t="shared" si="23"/>
        <v>0</v>
      </c>
      <c r="N228" s="182" t="s">
        <v>524</v>
      </c>
    </row>
    <row r="229" spans="1:14">
      <c r="A229" s="372"/>
      <c r="B229" s="355"/>
      <c r="C229" s="192" t="s">
        <v>3120</v>
      </c>
      <c r="D229" s="192" t="s">
        <v>3121</v>
      </c>
      <c r="E229" s="144">
        <v>150</v>
      </c>
      <c r="F229" s="144">
        <v>150</v>
      </c>
      <c r="G229" s="144">
        <v>200</v>
      </c>
      <c r="H229" s="153">
        <v>3.3</v>
      </c>
      <c r="I229" s="4">
        <v>495</v>
      </c>
      <c r="J229" s="173">
        <v>200</v>
      </c>
      <c r="K229" s="173"/>
      <c r="L229" s="1">
        <f t="shared" si="22"/>
        <v>-59.595959595959592</v>
      </c>
      <c r="M229" s="1">
        <f t="shared" si="23"/>
        <v>33.333333333333329</v>
      </c>
      <c r="N229" s="182" t="s">
        <v>524</v>
      </c>
    </row>
    <row r="230" spans="1:14">
      <c r="A230" s="372"/>
      <c r="B230" s="355"/>
      <c r="C230" s="192" t="s">
        <v>3119</v>
      </c>
      <c r="D230" s="192" t="s">
        <v>3122</v>
      </c>
      <c r="E230" s="144">
        <v>120</v>
      </c>
      <c r="F230" s="144">
        <v>140</v>
      </c>
      <c r="G230" s="144">
        <v>200</v>
      </c>
      <c r="H230" s="153">
        <v>2.8</v>
      </c>
      <c r="I230" s="4">
        <v>336</v>
      </c>
      <c r="J230" s="173">
        <v>200</v>
      </c>
      <c r="K230" s="173"/>
      <c r="L230" s="1">
        <f t="shared" si="22"/>
        <v>-40.476190476190474</v>
      </c>
      <c r="M230" s="1">
        <f t="shared" si="23"/>
        <v>66.666666666666657</v>
      </c>
      <c r="N230" s="182" t="s">
        <v>524</v>
      </c>
    </row>
    <row r="231" spans="1:14" ht="45.75" customHeight="1">
      <c r="A231" s="372"/>
      <c r="B231" s="355"/>
      <c r="C231" s="192" t="s">
        <v>3123</v>
      </c>
      <c r="D231" s="192" t="s">
        <v>1791</v>
      </c>
      <c r="E231" s="144">
        <v>130</v>
      </c>
      <c r="F231" s="144">
        <v>140</v>
      </c>
      <c r="G231" s="144">
        <v>200</v>
      </c>
      <c r="H231" s="153">
        <v>2.5</v>
      </c>
      <c r="I231" s="4">
        <v>325</v>
      </c>
      <c r="J231" s="173">
        <v>200</v>
      </c>
      <c r="K231" s="173"/>
      <c r="L231" s="1">
        <f t="shared" si="22"/>
        <v>-38.461538461538467</v>
      </c>
      <c r="M231" s="1">
        <f t="shared" si="23"/>
        <v>53.846153846153847</v>
      </c>
      <c r="N231" s="182" t="s">
        <v>524</v>
      </c>
    </row>
    <row r="232" spans="1:14">
      <c r="A232" s="372"/>
      <c r="B232" s="355"/>
      <c r="C232" s="192" t="s">
        <v>400</v>
      </c>
      <c r="D232" s="192" t="s">
        <v>3124</v>
      </c>
      <c r="E232" s="144">
        <v>190</v>
      </c>
      <c r="F232" s="144">
        <v>190</v>
      </c>
      <c r="G232" s="144">
        <v>200</v>
      </c>
      <c r="H232" s="153">
        <v>4.7</v>
      </c>
      <c r="I232" s="4">
        <v>893</v>
      </c>
      <c r="J232" s="173">
        <v>200</v>
      </c>
      <c r="K232" s="173"/>
      <c r="L232" s="1">
        <f t="shared" si="22"/>
        <v>-77.603583426651738</v>
      </c>
      <c r="M232" s="1">
        <f t="shared" si="23"/>
        <v>5.2631578947368416</v>
      </c>
      <c r="N232" s="182" t="s">
        <v>524</v>
      </c>
    </row>
    <row r="233" spans="1:14">
      <c r="A233" s="154">
        <v>3</v>
      </c>
      <c r="B233" s="380" t="s">
        <v>47</v>
      </c>
      <c r="C233" s="380"/>
      <c r="D233" s="355"/>
      <c r="E233" s="144">
        <v>80</v>
      </c>
      <c r="F233" s="144">
        <v>80</v>
      </c>
      <c r="G233" s="144">
        <v>100</v>
      </c>
      <c r="H233" s="153">
        <v>4.5999999999999996</v>
      </c>
      <c r="I233" s="4">
        <v>368</v>
      </c>
      <c r="J233" s="173">
        <v>100</v>
      </c>
      <c r="K233" s="173"/>
      <c r="L233" s="1">
        <f t="shared" si="22"/>
        <v>-72.826086956521735</v>
      </c>
      <c r="M233" s="1">
        <f t="shared" si="23"/>
        <v>25</v>
      </c>
      <c r="N233" s="182" t="s">
        <v>524</v>
      </c>
    </row>
    <row r="234" spans="1:14">
      <c r="A234" s="372">
        <v>4</v>
      </c>
      <c r="B234" s="355" t="s">
        <v>401</v>
      </c>
      <c r="C234" s="192" t="s">
        <v>2327</v>
      </c>
      <c r="D234" s="192" t="s">
        <v>3125</v>
      </c>
      <c r="E234" s="144">
        <v>100</v>
      </c>
      <c r="F234" s="144">
        <v>100</v>
      </c>
      <c r="G234" s="144">
        <v>100</v>
      </c>
      <c r="H234" s="153">
        <v>2</v>
      </c>
      <c r="I234" s="4">
        <v>200</v>
      </c>
      <c r="J234" s="173">
        <v>100</v>
      </c>
      <c r="K234" s="173"/>
      <c r="L234" s="1">
        <f t="shared" si="22"/>
        <v>-50</v>
      </c>
      <c r="M234" s="1">
        <f t="shared" si="23"/>
        <v>0</v>
      </c>
      <c r="N234" s="182" t="s">
        <v>524</v>
      </c>
    </row>
    <row r="235" spans="1:14">
      <c r="A235" s="372"/>
      <c r="B235" s="355"/>
      <c r="C235" s="192" t="s">
        <v>1792</v>
      </c>
      <c r="D235" s="192" t="s">
        <v>402</v>
      </c>
      <c r="E235" s="144">
        <v>170</v>
      </c>
      <c r="F235" s="144">
        <v>170</v>
      </c>
      <c r="G235" s="144">
        <v>200</v>
      </c>
      <c r="H235" s="153">
        <v>2.7</v>
      </c>
      <c r="I235" s="4">
        <v>459.00000000000006</v>
      </c>
      <c r="J235" s="173">
        <v>200</v>
      </c>
      <c r="K235" s="173"/>
      <c r="L235" s="1">
        <f t="shared" si="22"/>
        <v>-56.427015250544663</v>
      </c>
      <c r="M235" s="1">
        <f t="shared" si="23"/>
        <v>17.647058823529413</v>
      </c>
      <c r="N235" s="182" t="s">
        <v>524</v>
      </c>
    </row>
    <row r="236" spans="1:14">
      <c r="A236" s="372"/>
      <c r="B236" s="355"/>
      <c r="C236" s="192" t="s">
        <v>403</v>
      </c>
      <c r="D236" s="192" t="s">
        <v>404</v>
      </c>
      <c r="E236" s="144">
        <v>100</v>
      </c>
      <c r="F236" s="144">
        <v>100</v>
      </c>
      <c r="G236" s="144">
        <v>100</v>
      </c>
      <c r="H236" s="153">
        <v>2.5</v>
      </c>
      <c r="I236" s="4">
        <v>250</v>
      </c>
      <c r="J236" s="173">
        <v>100</v>
      </c>
      <c r="K236" s="173"/>
      <c r="L236" s="1">
        <f t="shared" si="22"/>
        <v>-60</v>
      </c>
      <c r="M236" s="1">
        <f t="shared" si="23"/>
        <v>0</v>
      </c>
      <c r="N236" s="182" t="s">
        <v>524</v>
      </c>
    </row>
    <row r="237" spans="1:14">
      <c r="A237" s="372"/>
      <c r="B237" s="355"/>
      <c r="C237" s="188" t="s">
        <v>2328</v>
      </c>
      <c r="D237" s="188" t="s">
        <v>405</v>
      </c>
      <c r="E237" s="146">
        <v>100</v>
      </c>
      <c r="F237" s="146">
        <v>100</v>
      </c>
      <c r="G237" s="146">
        <v>100</v>
      </c>
      <c r="H237" s="150">
        <v>2.2000000000000002</v>
      </c>
      <c r="I237" s="177">
        <v>220.00000000000003</v>
      </c>
      <c r="J237" s="173">
        <v>100</v>
      </c>
      <c r="K237" s="173"/>
      <c r="L237" s="1">
        <f t="shared" si="22"/>
        <v>-54.545454545454554</v>
      </c>
      <c r="M237" s="1">
        <f t="shared" si="23"/>
        <v>0</v>
      </c>
      <c r="N237" s="182" t="s">
        <v>524</v>
      </c>
    </row>
    <row r="238" spans="1:14">
      <c r="A238" s="131" t="s">
        <v>2202</v>
      </c>
      <c r="B238" s="272" t="s">
        <v>3126</v>
      </c>
      <c r="C238" s="139"/>
      <c r="D238" s="139"/>
      <c r="E238" s="195"/>
      <c r="F238" s="195"/>
      <c r="G238" s="165"/>
      <c r="H238" s="1"/>
      <c r="I238" s="1"/>
      <c r="J238" s="173"/>
      <c r="K238" s="173"/>
      <c r="L238" s="1"/>
      <c r="M238" s="1"/>
      <c r="N238" s="139"/>
    </row>
    <row r="239" spans="1:14">
      <c r="A239" s="372">
        <v>1</v>
      </c>
      <c r="B239" s="355" t="s">
        <v>313</v>
      </c>
      <c r="C239" s="209" t="s">
        <v>406</v>
      </c>
      <c r="D239" s="209" t="s">
        <v>2329</v>
      </c>
      <c r="E239" s="187">
        <v>750</v>
      </c>
      <c r="F239" s="187">
        <v>800</v>
      </c>
      <c r="G239" s="133">
        <v>6700</v>
      </c>
      <c r="H239" s="157">
        <v>3.1</v>
      </c>
      <c r="I239" s="137">
        <v>2077</v>
      </c>
      <c r="J239" s="173">
        <v>1500</v>
      </c>
      <c r="K239" s="173"/>
      <c r="L239" s="1">
        <f t="shared" ref="L239:L260" si="24">(J239-I239)/I239*100</f>
        <v>-27.780452575830523</v>
      </c>
      <c r="M239" s="1">
        <f t="shared" ref="M239:M260" si="25">(J239-E239)/E239*100</f>
        <v>100</v>
      </c>
      <c r="N239" s="192" t="s">
        <v>524</v>
      </c>
    </row>
    <row r="240" spans="1:14">
      <c r="A240" s="372"/>
      <c r="B240" s="355"/>
      <c r="C240" s="192" t="s">
        <v>2329</v>
      </c>
      <c r="D240" s="192" t="s">
        <v>407</v>
      </c>
      <c r="E240" s="144">
        <v>600</v>
      </c>
      <c r="F240" s="144">
        <v>650</v>
      </c>
      <c r="G240" s="179">
        <v>4000</v>
      </c>
      <c r="H240" s="153">
        <v>2.4</v>
      </c>
      <c r="I240" s="4">
        <v>1320</v>
      </c>
      <c r="J240" s="173">
        <v>1300</v>
      </c>
      <c r="K240" s="173"/>
      <c r="L240" s="1">
        <f t="shared" si="24"/>
        <v>-1.5151515151515151</v>
      </c>
      <c r="M240" s="1">
        <f t="shared" si="25"/>
        <v>116.66666666666667</v>
      </c>
      <c r="N240" s="192" t="s">
        <v>524</v>
      </c>
    </row>
    <row r="241" spans="1:14">
      <c r="A241" s="372"/>
      <c r="B241" s="355"/>
      <c r="C241" s="192" t="s">
        <v>407</v>
      </c>
      <c r="D241" s="192" t="s">
        <v>408</v>
      </c>
      <c r="E241" s="144">
        <v>520</v>
      </c>
      <c r="F241" s="144">
        <v>520</v>
      </c>
      <c r="G241" s="179">
        <v>2500</v>
      </c>
      <c r="H241" s="153">
        <v>2</v>
      </c>
      <c r="I241" s="4">
        <v>940</v>
      </c>
      <c r="J241" s="173">
        <v>1100</v>
      </c>
      <c r="K241" s="173"/>
      <c r="L241" s="1">
        <f t="shared" si="24"/>
        <v>17.021276595744681</v>
      </c>
      <c r="M241" s="1">
        <f t="shared" si="25"/>
        <v>111.53846153846155</v>
      </c>
      <c r="N241" s="192" t="s">
        <v>524</v>
      </c>
    </row>
    <row r="242" spans="1:14">
      <c r="A242" s="372"/>
      <c r="B242" s="355"/>
      <c r="C242" s="192" t="s">
        <v>3127</v>
      </c>
      <c r="D242" s="192" t="s">
        <v>409</v>
      </c>
      <c r="E242" s="2">
        <v>300</v>
      </c>
      <c r="F242" s="144">
        <v>300</v>
      </c>
      <c r="G242" s="179">
        <v>1000</v>
      </c>
      <c r="H242" s="153">
        <v>1.4</v>
      </c>
      <c r="I242" s="4">
        <v>420</v>
      </c>
      <c r="J242" s="173">
        <v>800</v>
      </c>
      <c r="K242" s="173"/>
      <c r="L242" s="1">
        <f t="shared" si="24"/>
        <v>90.476190476190482</v>
      </c>
      <c r="M242" s="1">
        <f t="shared" si="25"/>
        <v>166.66666666666669</v>
      </c>
      <c r="N242" s="192" t="s">
        <v>524</v>
      </c>
    </row>
    <row r="243" spans="1:14">
      <c r="A243" s="372"/>
      <c r="B243" s="355"/>
      <c r="C243" s="192" t="s">
        <v>2330</v>
      </c>
      <c r="D243" s="192" t="s">
        <v>1793</v>
      </c>
      <c r="E243" s="144">
        <v>650</v>
      </c>
      <c r="F243" s="144">
        <v>700</v>
      </c>
      <c r="G243" s="179">
        <v>3300</v>
      </c>
      <c r="H243" s="153">
        <v>1.4</v>
      </c>
      <c r="I243" s="4">
        <v>770</v>
      </c>
      <c r="J243" s="173">
        <v>1400</v>
      </c>
      <c r="K243" s="173"/>
      <c r="L243" s="1">
        <f t="shared" si="24"/>
        <v>81.818181818181827</v>
      </c>
      <c r="M243" s="1">
        <f t="shared" si="25"/>
        <v>115.38461538461537</v>
      </c>
      <c r="N243" s="192" t="s">
        <v>519</v>
      </c>
    </row>
    <row r="244" spans="1:14">
      <c r="A244" s="372"/>
      <c r="B244" s="355"/>
      <c r="C244" s="192" t="s">
        <v>1793</v>
      </c>
      <c r="D244" s="192" t="s">
        <v>2331</v>
      </c>
      <c r="E244" s="144">
        <v>400</v>
      </c>
      <c r="F244" s="144">
        <v>400</v>
      </c>
      <c r="G244" s="179">
        <v>1500</v>
      </c>
      <c r="H244" s="153">
        <v>1.7</v>
      </c>
      <c r="I244" s="4">
        <v>646</v>
      </c>
      <c r="J244" s="173">
        <v>900</v>
      </c>
      <c r="K244" s="173"/>
      <c r="L244" s="1">
        <f t="shared" si="24"/>
        <v>39.318885448916404</v>
      </c>
      <c r="M244" s="1">
        <f t="shared" si="25"/>
        <v>125</v>
      </c>
      <c r="N244" s="192" t="s">
        <v>519</v>
      </c>
    </row>
    <row r="245" spans="1:14">
      <c r="A245" s="372"/>
      <c r="B245" s="355"/>
      <c r="C245" s="192" t="s">
        <v>2331</v>
      </c>
      <c r="D245" s="192" t="s">
        <v>411</v>
      </c>
      <c r="E245" s="144">
        <v>250</v>
      </c>
      <c r="F245" s="144">
        <v>250</v>
      </c>
      <c r="G245" s="179">
        <v>700</v>
      </c>
      <c r="H245" s="153">
        <v>1.4</v>
      </c>
      <c r="I245" s="4">
        <v>280</v>
      </c>
      <c r="J245" s="173">
        <v>450</v>
      </c>
      <c r="K245" s="173"/>
      <c r="L245" s="1">
        <f t="shared" si="24"/>
        <v>60.714285714285708</v>
      </c>
      <c r="M245" s="1">
        <f t="shared" si="25"/>
        <v>80</v>
      </c>
      <c r="N245" s="192" t="s">
        <v>524</v>
      </c>
    </row>
    <row r="246" spans="1:14">
      <c r="A246" s="372">
        <v>2</v>
      </c>
      <c r="B246" s="355" t="s">
        <v>412</v>
      </c>
      <c r="C246" s="192" t="s">
        <v>2329</v>
      </c>
      <c r="D246" s="192" t="s">
        <v>413</v>
      </c>
      <c r="E246" s="144">
        <v>500</v>
      </c>
      <c r="F246" s="144">
        <v>550</v>
      </c>
      <c r="G246" s="179">
        <v>4000</v>
      </c>
      <c r="H246" s="153">
        <v>1.1000000000000001</v>
      </c>
      <c r="I246" s="4">
        <v>385.00000000000006</v>
      </c>
      <c r="J246" s="173">
        <v>1100</v>
      </c>
      <c r="K246" s="173"/>
      <c r="L246" s="1">
        <f t="shared" si="24"/>
        <v>185.71428571428567</v>
      </c>
      <c r="M246" s="1">
        <f t="shared" si="25"/>
        <v>120</v>
      </c>
      <c r="N246" s="192" t="s">
        <v>524</v>
      </c>
    </row>
    <row r="247" spans="1:14">
      <c r="A247" s="372"/>
      <c r="B247" s="355"/>
      <c r="C247" s="192" t="s">
        <v>413</v>
      </c>
      <c r="D247" s="192" t="s">
        <v>414</v>
      </c>
      <c r="E247" s="2">
        <v>350</v>
      </c>
      <c r="F247" s="144">
        <v>400</v>
      </c>
      <c r="G247" s="179">
        <v>1300</v>
      </c>
      <c r="H247" s="153">
        <v>1.5</v>
      </c>
      <c r="I247" s="4">
        <v>525</v>
      </c>
      <c r="J247" s="173">
        <v>800</v>
      </c>
      <c r="K247" s="173"/>
      <c r="L247" s="1">
        <f t="shared" si="24"/>
        <v>52.380952380952387</v>
      </c>
      <c r="M247" s="1">
        <f t="shared" si="25"/>
        <v>128.57142857142858</v>
      </c>
      <c r="N247" s="192" t="s">
        <v>524</v>
      </c>
    </row>
    <row r="248" spans="1:14">
      <c r="A248" s="372"/>
      <c r="B248" s="355"/>
      <c r="C248" s="192" t="s">
        <v>414</v>
      </c>
      <c r="D248" s="192" t="s">
        <v>3128</v>
      </c>
      <c r="E248" s="144">
        <v>200</v>
      </c>
      <c r="F248" s="144">
        <v>200</v>
      </c>
      <c r="G248" s="179">
        <v>700</v>
      </c>
      <c r="H248" s="153">
        <v>1.2</v>
      </c>
      <c r="I248" s="4">
        <v>120</v>
      </c>
      <c r="J248" s="173">
        <v>400</v>
      </c>
      <c r="K248" s="173"/>
      <c r="L248" s="1">
        <f t="shared" si="24"/>
        <v>233.33333333333334</v>
      </c>
      <c r="M248" s="1">
        <f t="shared" si="25"/>
        <v>100</v>
      </c>
      <c r="N248" s="192" t="s">
        <v>524</v>
      </c>
    </row>
    <row r="249" spans="1:14">
      <c r="A249" s="372"/>
      <c r="B249" s="355"/>
      <c r="C249" s="192" t="s">
        <v>3128</v>
      </c>
      <c r="D249" s="192" t="s">
        <v>2332</v>
      </c>
      <c r="E249" s="144">
        <v>110</v>
      </c>
      <c r="F249" s="144">
        <v>110</v>
      </c>
      <c r="G249" s="179">
        <v>300</v>
      </c>
      <c r="H249" s="153">
        <v>1.3</v>
      </c>
      <c r="I249" s="4">
        <v>130</v>
      </c>
      <c r="J249" s="173">
        <v>180</v>
      </c>
      <c r="K249" s="173"/>
      <c r="L249" s="1">
        <f t="shared" si="24"/>
        <v>38.461538461538467</v>
      </c>
      <c r="M249" s="1">
        <f t="shared" si="25"/>
        <v>63.636363636363633</v>
      </c>
      <c r="N249" s="192" t="s">
        <v>524</v>
      </c>
    </row>
    <row r="250" spans="1:14">
      <c r="A250" s="372"/>
      <c r="B250" s="355"/>
      <c r="C250" s="192" t="s">
        <v>2332</v>
      </c>
      <c r="D250" s="192" t="s">
        <v>415</v>
      </c>
      <c r="E250" s="2">
        <v>150</v>
      </c>
      <c r="F250" s="144">
        <v>150</v>
      </c>
      <c r="G250" s="179">
        <v>600</v>
      </c>
      <c r="H250" s="153">
        <v>1.8</v>
      </c>
      <c r="I250" s="4">
        <v>270</v>
      </c>
      <c r="J250" s="173">
        <v>300</v>
      </c>
      <c r="K250" s="173"/>
      <c r="L250" s="1">
        <f t="shared" si="24"/>
        <v>11.111111111111111</v>
      </c>
      <c r="M250" s="1">
        <f t="shared" si="25"/>
        <v>100</v>
      </c>
      <c r="N250" s="192" t="s">
        <v>524</v>
      </c>
    </row>
    <row r="251" spans="1:14">
      <c r="A251" s="372"/>
      <c r="B251" s="355"/>
      <c r="C251" s="192" t="s">
        <v>415</v>
      </c>
      <c r="D251" s="192" t="s">
        <v>416</v>
      </c>
      <c r="E251" s="144">
        <v>130</v>
      </c>
      <c r="F251" s="144">
        <v>130</v>
      </c>
      <c r="G251" s="179">
        <v>300</v>
      </c>
      <c r="H251" s="153">
        <v>1.4</v>
      </c>
      <c r="I251" s="4">
        <v>140</v>
      </c>
      <c r="J251" s="173">
        <v>200</v>
      </c>
      <c r="K251" s="173"/>
      <c r="L251" s="1">
        <f t="shared" si="24"/>
        <v>42.857142857142854</v>
      </c>
      <c r="M251" s="1">
        <f t="shared" si="25"/>
        <v>53.846153846153847</v>
      </c>
      <c r="N251" s="192" t="s">
        <v>524</v>
      </c>
    </row>
    <row r="252" spans="1:14" ht="46.5" customHeight="1">
      <c r="A252" s="372">
        <v>3</v>
      </c>
      <c r="B252" s="355" t="s">
        <v>233</v>
      </c>
      <c r="C252" s="192" t="s">
        <v>417</v>
      </c>
      <c r="D252" s="192" t="s">
        <v>418</v>
      </c>
      <c r="E252" s="144">
        <v>550</v>
      </c>
      <c r="F252" s="144">
        <v>600</v>
      </c>
      <c r="G252" s="179">
        <v>4000</v>
      </c>
      <c r="H252" s="153">
        <v>1.7</v>
      </c>
      <c r="I252" s="4">
        <v>850</v>
      </c>
      <c r="J252" s="173">
        <v>1200</v>
      </c>
      <c r="K252" s="173"/>
      <c r="L252" s="1">
        <f t="shared" si="24"/>
        <v>41.17647058823529</v>
      </c>
      <c r="M252" s="1">
        <f t="shared" si="25"/>
        <v>118.18181818181819</v>
      </c>
      <c r="N252" s="192" t="s">
        <v>524</v>
      </c>
    </row>
    <row r="253" spans="1:14">
      <c r="A253" s="372"/>
      <c r="B253" s="355"/>
      <c r="C253" s="192" t="s">
        <v>419</v>
      </c>
      <c r="D253" s="192" t="s">
        <v>420</v>
      </c>
      <c r="E253" s="144">
        <v>370</v>
      </c>
      <c r="F253" s="144">
        <v>450</v>
      </c>
      <c r="G253" s="179">
        <v>1600</v>
      </c>
      <c r="H253" s="153">
        <v>1.5</v>
      </c>
      <c r="I253" s="4">
        <v>450</v>
      </c>
      <c r="J253" s="173">
        <v>900</v>
      </c>
      <c r="K253" s="173"/>
      <c r="L253" s="1">
        <f t="shared" si="24"/>
        <v>100</v>
      </c>
      <c r="M253" s="1">
        <f t="shared" si="25"/>
        <v>143.24324324324326</v>
      </c>
      <c r="N253" s="192" t="s">
        <v>524</v>
      </c>
    </row>
    <row r="254" spans="1:14">
      <c r="A254" s="372"/>
      <c r="B254" s="355"/>
      <c r="C254" s="192" t="s">
        <v>420</v>
      </c>
      <c r="D254" s="192" t="s">
        <v>1794</v>
      </c>
      <c r="E254" s="144">
        <v>170</v>
      </c>
      <c r="F254" s="144">
        <v>170</v>
      </c>
      <c r="G254" s="179">
        <v>300</v>
      </c>
      <c r="H254" s="153">
        <v>1.2</v>
      </c>
      <c r="I254" s="4">
        <v>180</v>
      </c>
      <c r="J254" s="173">
        <v>180</v>
      </c>
      <c r="K254" s="173"/>
      <c r="L254" s="1">
        <f t="shared" si="24"/>
        <v>0</v>
      </c>
      <c r="M254" s="1">
        <f t="shared" si="25"/>
        <v>5.8823529411764701</v>
      </c>
      <c r="N254" s="192" t="s">
        <v>519</v>
      </c>
    </row>
    <row r="255" spans="1:14">
      <c r="A255" s="372"/>
      <c r="B255" s="355"/>
      <c r="C255" s="192" t="s">
        <v>420</v>
      </c>
      <c r="D255" s="192" t="s">
        <v>411</v>
      </c>
      <c r="E255" s="144">
        <v>240</v>
      </c>
      <c r="F255" s="144">
        <v>300</v>
      </c>
      <c r="G255" s="179">
        <v>700</v>
      </c>
      <c r="H255" s="153">
        <v>1.4</v>
      </c>
      <c r="I255" s="4">
        <v>280</v>
      </c>
      <c r="J255" s="173">
        <v>420</v>
      </c>
      <c r="K255" s="173"/>
      <c r="L255" s="1">
        <f t="shared" si="24"/>
        <v>50</v>
      </c>
      <c r="M255" s="1">
        <f t="shared" si="25"/>
        <v>75</v>
      </c>
      <c r="N255" s="192" t="s">
        <v>524</v>
      </c>
    </row>
    <row r="256" spans="1:14">
      <c r="A256" s="372"/>
      <c r="B256" s="355"/>
      <c r="C256" s="192" t="s">
        <v>421</v>
      </c>
      <c r="D256" s="192" t="s">
        <v>1795</v>
      </c>
      <c r="E256" s="144">
        <v>110</v>
      </c>
      <c r="F256" s="144">
        <v>150</v>
      </c>
      <c r="G256" s="179">
        <v>700</v>
      </c>
      <c r="H256" s="153">
        <v>1.2</v>
      </c>
      <c r="I256" s="4">
        <v>120</v>
      </c>
      <c r="J256" s="173">
        <v>250</v>
      </c>
      <c r="K256" s="173"/>
      <c r="L256" s="1">
        <f t="shared" si="24"/>
        <v>108.33333333333333</v>
      </c>
      <c r="M256" s="1">
        <f t="shared" si="25"/>
        <v>127.27272727272727</v>
      </c>
      <c r="N256" s="192" t="s">
        <v>524</v>
      </c>
    </row>
    <row r="257" spans="1:14">
      <c r="A257" s="372"/>
      <c r="B257" s="355"/>
      <c r="C257" s="192" t="s">
        <v>422</v>
      </c>
      <c r="D257" s="192" t="s">
        <v>423</v>
      </c>
      <c r="E257" s="144">
        <v>130</v>
      </c>
      <c r="F257" s="144">
        <v>130</v>
      </c>
      <c r="G257" s="179">
        <v>700</v>
      </c>
      <c r="H257" s="153">
        <v>1.5</v>
      </c>
      <c r="I257" s="4">
        <v>150</v>
      </c>
      <c r="J257" s="173">
        <v>180</v>
      </c>
      <c r="K257" s="173"/>
      <c r="L257" s="1">
        <f t="shared" si="24"/>
        <v>20</v>
      </c>
      <c r="M257" s="1">
        <f t="shared" si="25"/>
        <v>38.461538461538467</v>
      </c>
      <c r="N257" s="192" t="s">
        <v>524</v>
      </c>
    </row>
    <row r="258" spans="1:14">
      <c r="A258" s="372"/>
      <c r="B258" s="355"/>
      <c r="C258" s="192" t="s">
        <v>2333</v>
      </c>
      <c r="D258" s="192" t="s">
        <v>424</v>
      </c>
      <c r="E258" s="144">
        <v>130</v>
      </c>
      <c r="F258" s="144">
        <v>150</v>
      </c>
      <c r="G258" s="179">
        <v>500</v>
      </c>
      <c r="H258" s="153">
        <v>1.6</v>
      </c>
      <c r="I258" s="4">
        <v>160</v>
      </c>
      <c r="J258" s="173">
        <v>200</v>
      </c>
      <c r="K258" s="173"/>
      <c r="L258" s="1">
        <f t="shared" si="24"/>
        <v>25</v>
      </c>
      <c r="M258" s="1">
        <f t="shared" si="25"/>
        <v>53.846153846153847</v>
      </c>
      <c r="N258" s="192" t="s">
        <v>524</v>
      </c>
    </row>
    <row r="259" spans="1:14" ht="42" customHeight="1">
      <c r="A259" s="154">
        <v>4</v>
      </c>
      <c r="B259" s="201" t="s">
        <v>425</v>
      </c>
      <c r="C259" s="192" t="s">
        <v>2334</v>
      </c>
      <c r="D259" s="192" t="s">
        <v>426</v>
      </c>
      <c r="E259" s="2">
        <v>150</v>
      </c>
      <c r="F259" s="144">
        <v>150</v>
      </c>
      <c r="G259" s="179">
        <v>700</v>
      </c>
      <c r="H259" s="153">
        <v>1.8</v>
      </c>
      <c r="I259" s="4">
        <v>270</v>
      </c>
      <c r="J259" s="173">
        <v>250</v>
      </c>
      <c r="K259" s="173"/>
      <c r="L259" s="1">
        <f t="shared" si="24"/>
        <v>-7.4074074074074066</v>
      </c>
      <c r="M259" s="1">
        <f t="shared" si="25"/>
        <v>66.666666666666657</v>
      </c>
      <c r="N259" s="192" t="s">
        <v>524</v>
      </c>
    </row>
    <row r="260" spans="1:14">
      <c r="A260" s="154">
        <v>5</v>
      </c>
      <c r="B260" s="178" t="s">
        <v>47</v>
      </c>
      <c r="C260" s="188"/>
      <c r="D260" s="188"/>
      <c r="E260" s="146">
        <v>80</v>
      </c>
      <c r="F260" s="146">
        <v>100</v>
      </c>
      <c r="G260" s="202">
        <v>150</v>
      </c>
      <c r="H260" s="150">
        <v>3.5</v>
      </c>
      <c r="I260" s="177">
        <v>210</v>
      </c>
      <c r="J260" s="173">
        <v>100</v>
      </c>
      <c r="K260" s="173"/>
      <c r="L260" s="1">
        <f t="shared" si="24"/>
        <v>-52.380952380952387</v>
      </c>
      <c r="M260" s="1">
        <f t="shared" si="25"/>
        <v>25</v>
      </c>
      <c r="N260" s="192" t="s">
        <v>524</v>
      </c>
    </row>
    <row r="261" spans="1:14">
      <c r="A261" s="131" t="s">
        <v>2203</v>
      </c>
      <c r="B261" s="272" t="s">
        <v>427</v>
      </c>
      <c r="C261" s="139"/>
      <c r="D261" s="139"/>
      <c r="E261" s="195"/>
      <c r="F261" s="195"/>
      <c r="G261" s="165"/>
      <c r="H261" s="1"/>
      <c r="I261" s="1"/>
      <c r="J261" s="173"/>
      <c r="K261" s="173"/>
      <c r="L261" s="1"/>
      <c r="M261" s="1"/>
      <c r="N261" s="139"/>
    </row>
    <row r="262" spans="1:14" ht="31.5">
      <c r="A262" s="372">
        <v>1</v>
      </c>
      <c r="B262" s="355" t="s">
        <v>313</v>
      </c>
      <c r="C262" s="209" t="s">
        <v>3129</v>
      </c>
      <c r="D262" s="209" t="s">
        <v>1796</v>
      </c>
      <c r="E262" s="161">
        <v>200</v>
      </c>
      <c r="F262" s="161">
        <v>200</v>
      </c>
      <c r="G262" s="133">
        <v>250</v>
      </c>
      <c r="H262" s="157">
        <v>2.2000000000000002</v>
      </c>
      <c r="I262" s="137">
        <v>440.00000000000006</v>
      </c>
      <c r="J262" s="173">
        <v>200</v>
      </c>
      <c r="K262" s="173"/>
      <c r="L262" s="1">
        <f t="shared" ref="L262:L276" si="26">(J262-I262)/I262*100</f>
        <v>-54.545454545454554</v>
      </c>
      <c r="M262" s="1">
        <f t="shared" ref="M262:M276" si="27">(J262-E262)/E262*100</f>
        <v>0</v>
      </c>
      <c r="N262" s="192" t="s">
        <v>1274</v>
      </c>
    </row>
    <row r="263" spans="1:14" ht="42.75" customHeight="1">
      <c r="A263" s="372"/>
      <c r="B263" s="355"/>
      <c r="C263" s="192" t="s">
        <v>1797</v>
      </c>
      <c r="D263" s="192" t="s">
        <v>428</v>
      </c>
      <c r="E263" s="2">
        <v>300</v>
      </c>
      <c r="F263" s="2">
        <v>400</v>
      </c>
      <c r="G263" s="179">
        <v>1500</v>
      </c>
      <c r="H263" s="153">
        <v>1.7</v>
      </c>
      <c r="I263" s="4">
        <v>510</v>
      </c>
      <c r="J263" s="173">
        <v>900</v>
      </c>
      <c r="K263" s="173"/>
      <c r="L263" s="1">
        <f t="shared" si="26"/>
        <v>76.470588235294116</v>
      </c>
      <c r="M263" s="1">
        <f t="shared" si="27"/>
        <v>200</v>
      </c>
      <c r="N263" s="192" t="s">
        <v>1274</v>
      </c>
    </row>
    <row r="264" spans="1:14">
      <c r="A264" s="372"/>
      <c r="B264" s="355"/>
      <c r="C264" s="192" t="s">
        <v>429</v>
      </c>
      <c r="D264" s="192" t="s">
        <v>430</v>
      </c>
      <c r="E264" s="2">
        <v>200</v>
      </c>
      <c r="F264" s="2">
        <v>200</v>
      </c>
      <c r="G264" s="179">
        <v>100</v>
      </c>
      <c r="H264" s="153">
        <v>1.9</v>
      </c>
      <c r="I264" s="4">
        <v>380</v>
      </c>
      <c r="J264" s="173">
        <v>200</v>
      </c>
      <c r="K264" s="173"/>
      <c r="L264" s="1">
        <f t="shared" si="26"/>
        <v>-47.368421052631575</v>
      </c>
      <c r="M264" s="1">
        <f t="shared" si="27"/>
        <v>0</v>
      </c>
      <c r="N264" s="192" t="s">
        <v>524</v>
      </c>
    </row>
    <row r="265" spans="1:14">
      <c r="A265" s="372"/>
      <c r="B265" s="355"/>
      <c r="C265" s="192" t="s">
        <v>430</v>
      </c>
      <c r="D265" s="192" t="s">
        <v>3130</v>
      </c>
      <c r="E265" s="2">
        <v>170</v>
      </c>
      <c r="F265" s="2">
        <v>170</v>
      </c>
      <c r="G265" s="179">
        <v>100</v>
      </c>
      <c r="H265" s="153">
        <v>1.9</v>
      </c>
      <c r="I265" s="4">
        <v>323</v>
      </c>
      <c r="J265" s="173">
        <v>170</v>
      </c>
      <c r="K265" s="173"/>
      <c r="L265" s="1">
        <f t="shared" si="26"/>
        <v>-47.368421052631575</v>
      </c>
      <c r="M265" s="1">
        <f t="shared" si="27"/>
        <v>0</v>
      </c>
      <c r="N265" s="192" t="s">
        <v>524</v>
      </c>
    </row>
    <row r="266" spans="1:14">
      <c r="A266" s="372"/>
      <c r="B266" s="355"/>
      <c r="C266" s="192" t="s">
        <v>429</v>
      </c>
      <c r="D266" s="192" t="s">
        <v>431</v>
      </c>
      <c r="E266" s="2">
        <v>200</v>
      </c>
      <c r="F266" s="2">
        <v>200</v>
      </c>
      <c r="G266" s="179">
        <v>100</v>
      </c>
      <c r="H266" s="153">
        <v>1.9</v>
      </c>
      <c r="I266" s="4">
        <v>380</v>
      </c>
      <c r="J266" s="173">
        <v>200</v>
      </c>
      <c r="K266" s="173"/>
      <c r="L266" s="1">
        <f t="shared" si="26"/>
        <v>-47.368421052631575</v>
      </c>
      <c r="M266" s="1">
        <f t="shared" si="27"/>
        <v>0</v>
      </c>
      <c r="N266" s="192" t="s">
        <v>524</v>
      </c>
    </row>
    <row r="267" spans="1:14" ht="44.25" customHeight="1">
      <c r="A267" s="154">
        <v>2</v>
      </c>
      <c r="B267" s="201" t="s">
        <v>434</v>
      </c>
      <c r="C267" s="192" t="s">
        <v>435</v>
      </c>
      <c r="D267" s="192" t="s">
        <v>1798</v>
      </c>
      <c r="E267" s="2">
        <v>300</v>
      </c>
      <c r="F267" s="2">
        <v>400</v>
      </c>
      <c r="G267" s="179">
        <v>1300</v>
      </c>
      <c r="H267" s="153">
        <v>1.8</v>
      </c>
      <c r="I267" s="4">
        <v>540</v>
      </c>
      <c r="J267" s="173">
        <v>800</v>
      </c>
      <c r="K267" s="173"/>
      <c r="L267" s="1">
        <f t="shared" si="26"/>
        <v>48.148148148148145</v>
      </c>
      <c r="M267" s="1">
        <f t="shared" si="27"/>
        <v>166.66666666666669</v>
      </c>
      <c r="N267" s="192" t="s">
        <v>524</v>
      </c>
    </row>
    <row r="268" spans="1:14" ht="26.25" customHeight="1">
      <c r="A268" s="154">
        <v>3</v>
      </c>
      <c r="B268" s="201" t="s">
        <v>432</v>
      </c>
      <c r="C268" s="192" t="s">
        <v>1799</v>
      </c>
      <c r="D268" s="192" t="s">
        <v>433</v>
      </c>
      <c r="E268" s="2">
        <v>200</v>
      </c>
      <c r="F268" s="2">
        <v>200</v>
      </c>
      <c r="G268" s="179">
        <v>170</v>
      </c>
      <c r="H268" s="153">
        <v>1.8</v>
      </c>
      <c r="I268" s="4">
        <v>360</v>
      </c>
      <c r="J268" s="173">
        <v>200</v>
      </c>
      <c r="K268" s="173"/>
      <c r="L268" s="1">
        <f t="shared" si="26"/>
        <v>-44.444444444444443</v>
      </c>
      <c r="M268" s="1">
        <f t="shared" si="27"/>
        <v>0</v>
      </c>
      <c r="N268" s="192" t="s">
        <v>524</v>
      </c>
    </row>
    <row r="269" spans="1:14" ht="44.25" customHeight="1">
      <c r="A269" s="372">
        <v>4</v>
      </c>
      <c r="B269" s="355" t="s">
        <v>2869</v>
      </c>
      <c r="C269" s="192" t="s">
        <v>436</v>
      </c>
      <c r="D269" s="192" t="s">
        <v>1800</v>
      </c>
      <c r="E269" s="2">
        <v>200</v>
      </c>
      <c r="F269" s="2">
        <v>200</v>
      </c>
      <c r="G269" s="179">
        <v>300</v>
      </c>
      <c r="H269" s="153">
        <v>2.8</v>
      </c>
      <c r="I269" s="4">
        <v>560</v>
      </c>
      <c r="J269" s="173">
        <v>200</v>
      </c>
      <c r="K269" s="173"/>
      <c r="L269" s="1">
        <f t="shared" si="26"/>
        <v>-64.285714285714292</v>
      </c>
      <c r="M269" s="1">
        <f t="shared" si="27"/>
        <v>0</v>
      </c>
      <c r="N269" s="192" t="s">
        <v>524</v>
      </c>
    </row>
    <row r="270" spans="1:14" ht="45" customHeight="1">
      <c r="A270" s="372"/>
      <c r="B270" s="355"/>
      <c r="C270" s="192" t="s">
        <v>1800</v>
      </c>
      <c r="D270" s="192" t="s">
        <v>437</v>
      </c>
      <c r="E270" s="2">
        <v>300</v>
      </c>
      <c r="F270" s="2">
        <v>350</v>
      </c>
      <c r="G270" s="179">
        <v>700</v>
      </c>
      <c r="H270" s="153">
        <v>1.8</v>
      </c>
      <c r="I270" s="4">
        <v>540</v>
      </c>
      <c r="J270" s="173">
        <v>400</v>
      </c>
      <c r="K270" s="173"/>
      <c r="L270" s="1">
        <f t="shared" si="26"/>
        <v>-25.925925925925924</v>
      </c>
      <c r="M270" s="1">
        <f t="shared" si="27"/>
        <v>33.333333333333329</v>
      </c>
      <c r="N270" s="192" t="s">
        <v>524</v>
      </c>
    </row>
    <row r="271" spans="1:14" ht="23.25" customHeight="1">
      <c r="A271" s="372"/>
      <c r="B271" s="355"/>
      <c r="C271" s="192" t="s">
        <v>437</v>
      </c>
      <c r="D271" s="192" t="s">
        <v>438</v>
      </c>
      <c r="E271" s="2">
        <v>200</v>
      </c>
      <c r="F271" s="2">
        <v>200</v>
      </c>
      <c r="G271" s="179">
        <v>170</v>
      </c>
      <c r="H271" s="153">
        <v>2.2999999999999998</v>
      </c>
      <c r="I271" s="4">
        <v>459.99999999999994</v>
      </c>
      <c r="J271" s="173">
        <v>200</v>
      </c>
      <c r="K271" s="173"/>
      <c r="L271" s="1">
        <f t="shared" si="26"/>
        <v>-56.521739130434781</v>
      </c>
      <c r="M271" s="1">
        <f t="shared" si="27"/>
        <v>0</v>
      </c>
      <c r="N271" s="192" t="s">
        <v>524</v>
      </c>
    </row>
    <row r="272" spans="1:14">
      <c r="A272" s="154">
        <v>5</v>
      </c>
      <c r="B272" s="201" t="s">
        <v>439</v>
      </c>
      <c r="C272" s="192" t="s">
        <v>440</v>
      </c>
      <c r="D272" s="192" t="s">
        <v>441</v>
      </c>
      <c r="E272" s="2">
        <v>180</v>
      </c>
      <c r="F272" s="2">
        <v>180</v>
      </c>
      <c r="G272" s="179">
        <v>140</v>
      </c>
      <c r="H272" s="153">
        <v>3.4</v>
      </c>
      <c r="I272" s="4">
        <v>612</v>
      </c>
      <c r="J272" s="173">
        <v>180</v>
      </c>
      <c r="K272" s="173"/>
      <c r="L272" s="1">
        <f t="shared" si="26"/>
        <v>-70.588235294117652</v>
      </c>
      <c r="M272" s="1">
        <f t="shared" si="27"/>
        <v>0</v>
      </c>
      <c r="N272" s="192" t="s">
        <v>524</v>
      </c>
    </row>
    <row r="273" spans="1:14" ht="39.75" customHeight="1">
      <c r="A273" s="372">
        <v>6</v>
      </c>
      <c r="B273" s="355" t="s">
        <v>442</v>
      </c>
      <c r="C273" s="192" t="s">
        <v>443</v>
      </c>
      <c r="D273" s="192" t="s">
        <v>444</v>
      </c>
      <c r="E273" s="2">
        <v>140</v>
      </c>
      <c r="F273" s="2">
        <v>140</v>
      </c>
      <c r="G273" s="179">
        <v>200</v>
      </c>
      <c r="H273" s="153">
        <v>2.1</v>
      </c>
      <c r="I273" s="4">
        <v>294</v>
      </c>
      <c r="J273" s="173">
        <v>140</v>
      </c>
      <c r="K273" s="173"/>
      <c r="L273" s="1">
        <f t="shared" si="26"/>
        <v>-52.380952380952387</v>
      </c>
      <c r="M273" s="1">
        <f t="shared" si="27"/>
        <v>0</v>
      </c>
      <c r="N273" s="192" t="s">
        <v>524</v>
      </c>
    </row>
    <row r="274" spans="1:14">
      <c r="A274" s="372"/>
      <c r="B274" s="355"/>
      <c r="C274" s="192" t="s">
        <v>3131</v>
      </c>
      <c r="D274" s="192" t="s">
        <v>445</v>
      </c>
      <c r="E274" s="2">
        <v>140</v>
      </c>
      <c r="F274" s="2">
        <v>140</v>
      </c>
      <c r="G274" s="179">
        <v>200</v>
      </c>
      <c r="H274" s="153">
        <v>1.7</v>
      </c>
      <c r="I274" s="4">
        <v>238</v>
      </c>
      <c r="J274" s="173">
        <v>140</v>
      </c>
      <c r="K274" s="173"/>
      <c r="L274" s="1">
        <f t="shared" si="26"/>
        <v>-41.17647058823529</v>
      </c>
      <c r="M274" s="1">
        <f t="shared" si="27"/>
        <v>0</v>
      </c>
      <c r="N274" s="192" t="s">
        <v>524</v>
      </c>
    </row>
    <row r="275" spans="1:14" ht="42.75" customHeight="1">
      <c r="A275" s="154">
        <v>7</v>
      </c>
      <c r="B275" s="201" t="s">
        <v>446</v>
      </c>
      <c r="C275" s="192" t="s">
        <v>447</v>
      </c>
      <c r="D275" s="192" t="s">
        <v>2870</v>
      </c>
      <c r="E275" s="2">
        <v>80</v>
      </c>
      <c r="F275" s="2">
        <v>120</v>
      </c>
      <c r="G275" s="179">
        <v>100</v>
      </c>
      <c r="H275" s="153">
        <v>1.8</v>
      </c>
      <c r="I275" s="4">
        <v>144</v>
      </c>
      <c r="J275" s="173">
        <v>120</v>
      </c>
      <c r="K275" s="173"/>
      <c r="L275" s="1">
        <f t="shared" si="26"/>
        <v>-16.666666666666664</v>
      </c>
      <c r="M275" s="1">
        <f t="shared" si="27"/>
        <v>50</v>
      </c>
      <c r="N275" s="192" t="s">
        <v>524</v>
      </c>
    </row>
    <row r="276" spans="1:14">
      <c r="A276" s="154">
        <v>8</v>
      </c>
      <c r="B276" s="178" t="s">
        <v>47</v>
      </c>
      <c r="C276" s="188"/>
      <c r="D276" s="188"/>
      <c r="E276" s="180">
        <v>80</v>
      </c>
      <c r="F276" s="180">
        <v>100</v>
      </c>
      <c r="G276" s="202">
        <v>100</v>
      </c>
      <c r="H276" s="150">
        <v>5.9</v>
      </c>
      <c r="I276" s="177">
        <v>472</v>
      </c>
      <c r="J276" s="173">
        <v>100</v>
      </c>
      <c r="K276" s="173"/>
      <c r="L276" s="1">
        <f t="shared" si="26"/>
        <v>-78.813559322033896</v>
      </c>
      <c r="M276" s="1">
        <f t="shared" si="27"/>
        <v>25</v>
      </c>
      <c r="N276" s="192" t="s">
        <v>524</v>
      </c>
    </row>
    <row r="277" spans="1:14">
      <c r="A277" s="131" t="s">
        <v>2204</v>
      </c>
      <c r="B277" s="272" t="s">
        <v>448</v>
      </c>
      <c r="C277" s="139"/>
      <c r="D277" s="139"/>
      <c r="E277" s="195"/>
      <c r="F277" s="195"/>
      <c r="G277" s="165"/>
      <c r="H277" s="1"/>
      <c r="I277" s="1"/>
      <c r="J277" s="173"/>
      <c r="K277" s="173"/>
      <c r="L277" s="1"/>
      <c r="M277" s="1"/>
      <c r="N277" s="139"/>
    </row>
    <row r="278" spans="1:14">
      <c r="A278" s="154">
        <v>1</v>
      </c>
      <c r="B278" s="198" t="s">
        <v>449</v>
      </c>
      <c r="C278" s="209"/>
      <c r="D278" s="209"/>
      <c r="E278" s="187"/>
      <c r="F278" s="187"/>
      <c r="G278" s="187"/>
      <c r="H278" s="1"/>
      <c r="I278" s="1"/>
      <c r="J278" s="173"/>
      <c r="K278" s="173"/>
      <c r="L278" s="1"/>
      <c r="M278" s="1"/>
      <c r="N278" s="208"/>
    </row>
    <row r="279" spans="1:14">
      <c r="A279" s="372" t="s">
        <v>304</v>
      </c>
      <c r="B279" s="395" t="s">
        <v>450</v>
      </c>
      <c r="C279" s="192" t="s">
        <v>451</v>
      </c>
      <c r="D279" s="192" t="s">
        <v>3132</v>
      </c>
      <c r="E279" s="144">
        <v>650</v>
      </c>
      <c r="F279" s="152">
        <v>650</v>
      </c>
      <c r="G279" s="144">
        <v>1000</v>
      </c>
      <c r="H279" s="153">
        <v>1.2</v>
      </c>
      <c r="I279" s="189">
        <v>780</v>
      </c>
      <c r="J279" s="173">
        <v>800</v>
      </c>
      <c r="K279" s="173"/>
      <c r="L279" s="1">
        <f t="shared" ref="L279:L301" si="28">(J279-I279)/I279*100</f>
        <v>2.5641025641025639</v>
      </c>
      <c r="M279" s="1">
        <f t="shared" ref="M279:M301" si="29">(J279-E279)/E279*100</f>
        <v>23.076923076923077</v>
      </c>
      <c r="N279" s="156" t="s">
        <v>524</v>
      </c>
    </row>
    <row r="280" spans="1:14">
      <c r="A280" s="372"/>
      <c r="B280" s="398"/>
      <c r="C280" s="192" t="s">
        <v>3132</v>
      </c>
      <c r="D280" s="192" t="s">
        <v>2335</v>
      </c>
      <c r="E280" s="144">
        <v>500</v>
      </c>
      <c r="F280" s="144">
        <v>600</v>
      </c>
      <c r="G280" s="144">
        <v>850</v>
      </c>
      <c r="H280" s="153">
        <v>2.2999999999999998</v>
      </c>
      <c r="I280" s="189">
        <v>1150</v>
      </c>
      <c r="J280" s="173">
        <v>600</v>
      </c>
      <c r="K280" s="173"/>
      <c r="L280" s="1">
        <f t="shared" si="28"/>
        <v>-47.826086956521742</v>
      </c>
      <c r="M280" s="1">
        <f t="shared" si="29"/>
        <v>20</v>
      </c>
      <c r="N280" s="156" t="s">
        <v>524</v>
      </c>
    </row>
    <row r="281" spans="1:14">
      <c r="A281" s="372"/>
      <c r="B281" s="398"/>
      <c r="C281" s="192" t="s">
        <v>2335</v>
      </c>
      <c r="D281" s="192" t="s">
        <v>2871</v>
      </c>
      <c r="E281" s="144">
        <v>600</v>
      </c>
      <c r="F281" s="144">
        <v>630</v>
      </c>
      <c r="G281" s="144">
        <v>900</v>
      </c>
      <c r="H281" s="153">
        <v>1.6</v>
      </c>
      <c r="I281" s="189">
        <v>960</v>
      </c>
      <c r="J281" s="173">
        <v>630</v>
      </c>
      <c r="K281" s="173"/>
      <c r="L281" s="1">
        <f t="shared" si="28"/>
        <v>-34.375</v>
      </c>
      <c r="M281" s="1">
        <f t="shared" si="29"/>
        <v>5</v>
      </c>
      <c r="N281" s="156" t="s">
        <v>524</v>
      </c>
    </row>
    <row r="282" spans="1:14">
      <c r="A282" s="372"/>
      <c r="B282" s="398"/>
      <c r="C282" s="192" t="s">
        <v>2871</v>
      </c>
      <c r="D282" s="192" t="s">
        <v>1801</v>
      </c>
      <c r="E282" s="2">
        <v>200</v>
      </c>
      <c r="F282" s="144">
        <v>250</v>
      </c>
      <c r="G282" s="144">
        <v>400</v>
      </c>
      <c r="H282" s="153">
        <v>1.6</v>
      </c>
      <c r="I282" s="189">
        <v>320</v>
      </c>
      <c r="J282" s="173">
        <v>250</v>
      </c>
      <c r="K282" s="173"/>
      <c r="L282" s="1">
        <f t="shared" si="28"/>
        <v>-21.875</v>
      </c>
      <c r="M282" s="1">
        <f t="shared" si="29"/>
        <v>25</v>
      </c>
      <c r="N282" s="192" t="s">
        <v>1274</v>
      </c>
    </row>
    <row r="283" spans="1:14">
      <c r="A283" s="372"/>
      <c r="B283" s="398"/>
      <c r="C283" s="192" t="s">
        <v>1801</v>
      </c>
      <c r="D283" s="192" t="s">
        <v>452</v>
      </c>
      <c r="E283" s="2">
        <v>200</v>
      </c>
      <c r="F283" s="144">
        <v>300</v>
      </c>
      <c r="G283" s="144">
        <v>550</v>
      </c>
      <c r="H283" s="153">
        <v>1.6</v>
      </c>
      <c r="I283" s="189">
        <v>320</v>
      </c>
      <c r="J283" s="173">
        <v>350</v>
      </c>
      <c r="K283" s="173"/>
      <c r="L283" s="1">
        <f t="shared" si="28"/>
        <v>9.375</v>
      </c>
      <c r="M283" s="1">
        <f t="shared" si="29"/>
        <v>75</v>
      </c>
      <c r="N283" s="192" t="s">
        <v>1274</v>
      </c>
    </row>
    <row r="284" spans="1:14">
      <c r="A284" s="372"/>
      <c r="B284" s="396"/>
      <c r="C284" s="192" t="s">
        <v>452</v>
      </c>
      <c r="D284" s="192" t="s">
        <v>384</v>
      </c>
      <c r="E284" s="2">
        <v>100</v>
      </c>
      <c r="F284" s="144">
        <v>200</v>
      </c>
      <c r="G284" s="144">
        <v>250</v>
      </c>
      <c r="H284" s="153">
        <v>3.4</v>
      </c>
      <c r="I284" s="1">
        <v>340</v>
      </c>
      <c r="J284" s="173">
        <v>300</v>
      </c>
      <c r="K284" s="173"/>
      <c r="L284" s="1">
        <f t="shared" si="28"/>
        <v>-11.76470588235294</v>
      </c>
      <c r="M284" s="1">
        <f t="shared" si="29"/>
        <v>200</v>
      </c>
      <c r="N284" s="156" t="s">
        <v>524</v>
      </c>
    </row>
    <row r="285" spans="1:14">
      <c r="A285" s="372" t="s">
        <v>308</v>
      </c>
      <c r="B285" s="395" t="s">
        <v>453</v>
      </c>
      <c r="C285" s="192" t="s">
        <v>451</v>
      </c>
      <c r="D285" s="192" t="s">
        <v>1388</v>
      </c>
      <c r="E285" s="179">
        <v>1400</v>
      </c>
      <c r="F285" s="179">
        <v>1400</v>
      </c>
      <c r="G285" s="179">
        <v>1800</v>
      </c>
      <c r="H285" s="153">
        <v>3.4</v>
      </c>
      <c r="I285" s="1">
        <v>4760</v>
      </c>
      <c r="J285" s="173">
        <v>1400</v>
      </c>
      <c r="K285" s="173"/>
      <c r="L285" s="1">
        <f t="shared" si="28"/>
        <v>-70.588235294117652</v>
      </c>
      <c r="M285" s="1">
        <f t="shared" si="29"/>
        <v>0</v>
      </c>
      <c r="N285" s="156" t="s">
        <v>524</v>
      </c>
    </row>
    <row r="286" spans="1:14">
      <c r="A286" s="372"/>
      <c r="B286" s="398"/>
      <c r="C286" s="192" t="s">
        <v>1388</v>
      </c>
      <c r="D286" s="192" t="s">
        <v>2336</v>
      </c>
      <c r="E286" s="144">
        <v>800</v>
      </c>
      <c r="F286" s="144">
        <v>840</v>
      </c>
      <c r="G286" s="144">
        <v>1200</v>
      </c>
      <c r="H286" s="153">
        <v>2.8</v>
      </c>
      <c r="I286" s="1">
        <v>2240</v>
      </c>
      <c r="J286" s="173">
        <v>840</v>
      </c>
      <c r="K286" s="173"/>
      <c r="L286" s="1">
        <f t="shared" si="28"/>
        <v>-62.5</v>
      </c>
      <c r="M286" s="1">
        <f t="shared" si="29"/>
        <v>5</v>
      </c>
      <c r="N286" s="156" t="s">
        <v>524</v>
      </c>
    </row>
    <row r="287" spans="1:14">
      <c r="A287" s="372"/>
      <c r="B287" s="398"/>
      <c r="C287" s="192" t="s">
        <v>2336</v>
      </c>
      <c r="D287" s="192" t="s">
        <v>2337</v>
      </c>
      <c r="E287" s="144">
        <v>600</v>
      </c>
      <c r="F287" s="144">
        <v>630</v>
      </c>
      <c r="G287" s="144">
        <v>900</v>
      </c>
      <c r="H287" s="153">
        <v>3.7</v>
      </c>
      <c r="I287" s="1">
        <v>2220</v>
      </c>
      <c r="J287" s="173">
        <v>630</v>
      </c>
      <c r="K287" s="173"/>
      <c r="L287" s="1">
        <f t="shared" si="28"/>
        <v>-71.621621621621628</v>
      </c>
      <c r="M287" s="1">
        <f t="shared" si="29"/>
        <v>5</v>
      </c>
      <c r="N287" s="156" t="s">
        <v>524</v>
      </c>
    </row>
    <row r="288" spans="1:14">
      <c r="A288" s="372"/>
      <c r="B288" s="396"/>
      <c r="C288" s="192" t="s">
        <v>2337</v>
      </c>
      <c r="D288" s="192" t="s">
        <v>454</v>
      </c>
      <c r="E288" s="144">
        <v>300</v>
      </c>
      <c r="F288" s="144">
        <v>390</v>
      </c>
      <c r="G288" s="144">
        <v>550</v>
      </c>
      <c r="H288" s="153">
        <v>3.3</v>
      </c>
      <c r="I288" s="1">
        <v>990</v>
      </c>
      <c r="J288" s="173">
        <v>390</v>
      </c>
      <c r="K288" s="173"/>
      <c r="L288" s="1">
        <f t="shared" si="28"/>
        <v>-60.606060606060609</v>
      </c>
      <c r="M288" s="1">
        <f t="shared" si="29"/>
        <v>30</v>
      </c>
      <c r="N288" s="156" t="s">
        <v>524</v>
      </c>
    </row>
    <row r="289" spans="1:14">
      <c r="A289" s="372">
        <v>2</v>
      </c>
      <c r="B289" s="395" t="s">
        <v>389</v>
      </c>
      <c r="C289" s="192" t="s">
        <v>455</v>
      </c>
      <c r="D289" s="192" t="s">
        <v>1802</v>
      </c>
      <c r="E289" s="2">
        <v>200</v>
      </c>
      <c r="F289" s="144">
        <v>200</v>
      </c>
      <c r="G289" s="144">
        <v>250</v>
      </c>
      <c r="H289" s="153">
        <v>2.5</v>
      </c>
      <c r="I289" s="1">
        <v>500</v>
      </c>
      <c r="J289" s="173">
        <v>200</v>
      </c>
      <c r="K289" s="173"/>
      <c r="L289" s="1">
        <f t="shared" si="28"/>
        <v>-60</v>
      </c>
      <c r="M289" s="1">
        <f t="shared" si="29"/>
        <v>0</v>
      </c>
      <c r="N289" s="192" t="s">
        <v>1274</v>
      </c>
    </row>
    <row r="290" spans="1:14">
      <c r="A290" s="372"/>
      <c r="B290" s="398"/>
      <c r="C290" s="192" t="s">
        <v>1802</v>
      </c>
      <c r="D290" s="192" t="s">
        <v>2338</v>
      </c>
      <c r="E290" s="2">
        <v>200</v>
      </c>
      <c r="F290" s="144">
        <v>280</v>
      </c>
      <c r="G290" s="144">
        <v>400</v>
      </c>
      <c r="H290" s="153">
        <v>2.5</v>
      </c>
      <c r="I290" s="1">
        <v>500</v>
      </c>
      <c r="J290" s="173">
        <v>280</v>
      </c>
      <c r="K290" s="173"/>
      <c r="L290" s="1">
        <f t="shared" si="28"/>
        <v>-44</v>
      </c>
      <c r="M290" s="1">
        <f t="shared" si="29"/>
        <v>40</v>
      </c>
      <c r="N290" s="192" t="s">
        <v>1274</v>
      </c>
    </row>
    <row r="291" spans="1:14">
      <c r="A291" s="372"/>
      <c r="B291" s="398"/>
      <c r="C291" s="192" t="s">
        <v>3133</v>
      </c>
      <c r="D291" s="192" t="s">
        <v>2872</v>
      </c>
      <c r="E291" s="2">
        <v>400</v>
      </c>
      <c r="F291" s="144">
        <v>630</v>
      </c>
      <c r="G291" s="144">
        <v>900</v>
      </c>
      <c r="H291" s="153">
        <v>2.1</v>
      </c>
      <c r="I291" s="189">
        <v>840</v>
      </c>
      <c r="J291" s="173">
        <v>630</v>
      </c>
      <c r="K291" s="173"/>
      <c r="L291" s="1">
        <f t="shared" si="28"/>
        <v>-25</v>
      </c>
      <c r="M291" s="1">
        <f t="shared" si="29"/>
        <v>57.499999999999993</v>
      </c>
      <c r="N291" s="156" t="s">
        <v>524</v>
      </c>
    </row>
    <row r="292" spans="1:14">
      <c r="A292" s="372"/>
      <c r="B292" s="398"/>
      <c r="C292" s="192" t="s">
        <v>2339</v>
      </c>
      <c r="D292" s="192" t="s">
        <v>456</v>
      </c>
      <c r="E292" s="2">
        <v>300</v>
      </c>
      <c r="F292" s="144">
        <v>420</v>
      </c>
      <c r="G292" s="144">
        <v>600</v>
      </c>
      <c r="H292" s="153">
        <v>1.8</v>
      </c>
      <c r="I292" s="189">
        <v>540</v>
      </c>
      <c r="J292" s="173">
        <v>420</v>
      </c>
      <c r="K292" s="173"/>
      <c r="L292" s="1">
        <f t="shared" si="28"/>
        <v>-22.222222222222221</v>
      </c>
      <c r="M292" s="1">
        <f t="shared" si="29"/>
        <v>40</v>
      </c>
      <c r="N292" s="156" t="s">
        <v>524</v>
      </c>
    </row>
    <row r="293" spans="1:14">
      <c r="A293" s="372"/>
      <c r="B293" s="398"/>
      <c r="C293" s="192" t="s">
        <v>456</v>
      </c>
      <c r="D293" s="192" t="s">
        <v>457</v>
      </c>
      <c r="E293" s="2">
        <v>400</v>
      </c>
      <c r="F293" s="144">
        <v>600</v>
      </c>
      <c r="G293" s="144">
        <v>850</v>
      </c>
      <c r="H293" s="153">
        <v>2</v>
      </c>
      <c r="I293" s="189">
        <v>800</v>
      </c>
      <c r="J293" s="173">
        <v>600</v>
      </c>
      <c r="K293" s="173"/>
      <c r="L293" s="1">
        <f t="shared" si="28"/>
        <v>-25</v>
      </c>
      <c r="M293" s="1">
        <f t="shared" si="29"/>
        <v>50</v>
      </c>
      <c r="N293" s="156" t="s">
        <v>524</v>
      </c>
    </row>
    <row r="294" spans="1:14">
      <c r="A294" s="372"/>
      <c r="B294" s="398"/>
      <c r="C294" s="192" t="s">
        <v>457</v>
      </c>
      <c r="D294" s="192" t="s">
        <v>2340</v>
      </c>
      <c r="E294" s="2">
        <v>250</v>
      </c>
      <c r="F294" s="144">
        <v>350</v>
      </c>
      <c r="G294" s="144">
        <v>500</v>
      </c>
      <c r="H294" s="153">
        <v>2.4</v>
      </c>
      <c r="I294" s="189">
        <v>600</v>
      </c>
      <c r="J294" s="173">
        <v>350</v>
      </c>
      <c r="K294" s="173"/>
      <c r="L294" s="1">
        <f t="shared" si="28"/>
        <v>-41.666666666666671</v>
      </c>
      <c r="M294" s="1">
        <f t="shared" si="29"/>
        <v>40</v>
      </c>
      <c r="N294" s="156" t="s">
        <v>524</v>
      </c>
    </row>
    <row r="295" spans="1:14">
      <c r="A295" s="372"/>
      <c r="B295" s="398"/>
      <c r="C295" s="192" t="s">
        <v>2341</v>
      </c>
      <c r="D295" s="192" t="s">
        <v>458</v>
      </c>
      <c r="E295" s="2">
        <v>220</v>
      </c>
      <c r="F295" s="144">
        <v>200</v>
      </c>
      <c r="G295" s="144">
        <v>250</v>
      </c>
      <c r="H295" s="153">
        <v>4.2</v>
      </c>
      <c r="I295" s="189">
        <v>924</v>
      </c>
      <c r="J295" s="173">
        <v>220</v>
      </c>
      <c r="K295" s="173"/>
      <c r="L295" s="1">
        <f t="shared" si="28"/>
        <v>-76.19047619047619</v>
      </c>
      <c r="M295" s="1">
        <f t="shared" si="29"/>
        <v>0</v>
      </c>
      <c r="N295" s="156" t="s">
        <v>524</v>
      </c>
    </row>
    <row r="296" spans="1:14">
      <c r="A296" s="372"/>
      <c r="B296" s="398"/>
      <c r="C296" s="192" t="s">
        <v>2340</v>
      </c>
      <c r="D296" s="192" t="s">
        <v>2342</v>
      </c>
      <c r="E296" s="2">
        <v>220</v>
      </c>
      <c r="F296" s="144">
        <v>320</v>
      </c>
      <c r="G296" s="144">
        <v>450</v>
      </c>
      <c r="H296" s="153">
        <v>4.0999999999999996</v>
      </c>
      <c r="I296" s="189">
        <v>901.99999999999989</v>
      </c>
      <c r="J296" s="173">
        <v>320</v>
      </c>
      <c r="K296" s="173"/>
      <c r="L296" s="1">
        <f t="shared" si="28"/>
        <v>-64.523281596452321</v>
      </c>
      <c r="M296" s="1">
        <f t="shared" si="29"/>
        <v>45.454545454545453</v>
      </c>
      <c r="N296" s="156" t="s">
        <v>524</v>
      </c>
    </row>
    <row r="297" spans="1:14">
      <c r="A297" s="372"/>
      <c r="B297" s="398"/>
      <c r="C297" s="192" t="s">
        <v>1388</v>
      </c>
      <c r="D297" s="192" t="s">
        <v>459</v>
      </c>
      <c r="E297" s="2">
        <v>330</v>
      </c>
      <c r="F297" s="144">
        <v>500</v>
      </c>
      <c r="G297" s="144">
        <v>700</v>
      </c>
      <c r="H297" s="153">
        <v>3.6</v>
      </c>
      <c r="I297" s="189">
        <v>1188</v>
      </c>
      <c r="J297" s="173">
        <v>500</v>
      </c>
      <c r="K297" s="173"/>
      <c r="L297" s="1">
        <f t="shared" si="28"/>
        <v>-57.912457912457917</v>
      </c>
      <c r="M297" s="1">
        <f t="shared" si="29"/>
        <v>51.515151515151516</v>
      </c>
      <c r="N297" s="156" t="s">
        <v>524</v>
      </c>
    </row>
    <row r="298" spans="1:14">
      <c r="A298" s="372"/>
      <c r="B298" s="396"/>
      <c r="C298" s="192" t="s">
        <v>2343</v>
      </c>
      <c r="D298" s="192" t="s">
        <v>460</v>
      </c>
      <c r="E298" s="2">
        <v>300</v>
      </c>
      <c r="F298" s="144">
        <v>350</v>
      </c>
      <c r="G298" s="144">
        <v>500</v>
      </c>
      <c r="H298" s="153">
        <v>1.8</v>
      </c>
      <c r="I298" s="189">
        <v>540</v>
      </c>
      <c r="J298" s="173">
        <v>350</v>
      </c>
      <c r="K298" s="173"/>
      <c r="L298" s="1">
        <f t="shared" si="28"/>
        <v>-35.185185185185183</v>
      </c>
      <c r="M298" s="1">
        <f t="shared" si="29"/>
        <v>16.666666666666664</v>
      </c>
      <c r="N298" s="156" t="s">
        <v>524</v>
      </c>
    </row>
    <row r="299" spans="1:14">
      <c r="A299" s="372">
        <v>3</v>
      </c>
      <c r="B299" s="355" t="s">
        <v>233</v>
      </c>
      <c r="C299" s="192" t="s">
        <v>2344</v>
      </c>
      <c r="D299" s="192" t="s">
        <v>1803</v>
      </c>
      <c r="E299" s="144">
        <v>250</v>
      </c>
      <c r="F299" s="144">
        <v>350</v>
      </c>
      <c r="G299" s="144">
        <v>500</v>
      </c>
      <c r="H299" s="153">
        <v>2</v>
      </c>
      <c r="I299" s="189">
        <v>500</v>
      </c>
      <c r="J299" s="173">
        <v>350</v>
      </c>
      <c r="K299" s="173"/>
      <c r="L299" s="1">
        <f t="shared" si="28"/>
        <v>-30</v>
      </c>
      <c r="M299" s="1">
        <f t="shared" si="29"/>
        <v>40</v>
      </c>
      <c r="N299" s="192" t="s">
        <v>1274</v>
      </c>
    </row>
    <row r="300" spans="1:14">
      <c r="A300" s="372"/>
      <c r="B300" s="355"/>
      <c r="C300" s="192" t="s">
        <v>1803</v>
      </c>
      <c r="D300" s="192" t="s">
        <v>1804</v>
      </c>
      <c r="E300" s="144">
        <v>250</v>
      </c>
      <c r="F300" s="144">
        <v>200</v>
      </c>
      <c r="G300" s="144">
        <v>250</v>
      </c>
      <c r="H300" s="153">
        <v>2</v>
      </c>
      <c r="I300" s="189">
        <v>500</v>
      </c>
      <c r="J300" s="173">
        <v>250</v>
      </c>
      <c r="K300" s="173"/>
      <c r="L300" s="1">
        <f t="shared" si="28"/>
        <v>-50</v>
      </c>
      <c r="M300" s="1">
        <f t="shared" si="29"/>
        <v>0</v>
      </c>
      <c r="N300" s="192" t="s">
        <v>1274</v>
      </c>
    </row>
    <row r="301" spans="1:14">
      <c r="A301" s="372"/>
      <c r="B301" s="355"/>
      <c r="C301" s="192" t="s">
        <v>1804</v>
      </c>
      <c r="D301" s="192" t="s">
        <v>2345</v>
      </c>
      <c r="E301" s="144">
        <v>250</v>
      </c>
      <c r="F301" s="144">
        <v>400</v>
      </c>
      <c r="G301" s="144">
        <v>550</v>
      </c>
      <c r="H301" s="153">
        <v>2</v>
      </c>
      <c r="I301" s="189">
        <v>500</v>
      </c>
      <c r="J301" s="173">
        <v>400</v>
      </c>
      <c r="K301" s="173"/>
      <c r="L301" s="1">
        <f t="shared" si="28"/>
        <v>-20</v>
      </c>
      <c r="M301" s="1">
        <f t="shared" si="29"/>
        <v>60</v>
      </c>
      <c r="N301" s="192" t="s">
        <v>1274</v>
      </c>
    </row>
    <row r="302" spans="1:14" ht="44.25" customHeight="1">
      <c r="A302" s="372"/>
      <c r="B302" s="355"/>
      <c r="C302" s="192" t="s">
        <v>2345</v>
      </c>
      <c r="D302" s="192" t="s">
        <v>2346</v>
      </c>
      <c r="E302" s="144"/>
      <c r="F302" s="144">
        <v>250</v>
      </c>
      <c r="G302" s="144">
        <v>400</v>
      </c>
      <c r="H302" s="153"/>
      <c r="I302" s="189"/>
      <c r="J302" s="173">
        <v>250</v>
      </c>
      <c r="K302" s="173"/>
      <c r="L302" s="1"/>
      <c r="M302" s="1"/>
      <c r="N302" s="192" t="s">
        <v>135</v>
      </c>
    </row>
    <row r="303" spans="1:14">
      <c r="A303" s="372"/>
      <c r="B303" s="355"/>
      <c r="C303" s="192" t="s">
        <v>2347</v>
      </c>
      <c r="D303" s="192" t="s">
        <v>461</v>
      </c>
      <c r="E303" s="2">
        <v>100</v>
      </c>
      <c r="F303" s="144">
        <v>120</v>
      </c>
      <c r="G303" s="144">
        <v>160</v>
      </c>
      <c r="H303" s="153">
        <v>3</v>
      </c>
      <c r="I303" s="189">
        <v>300</v>
      </c>
      <c r="J303" s="173">
        <v>120</v>
      </c>
      <c r="K303" s="173"/>
      <c r="L303" s="1">
        <f t="shared" ref="L303:L315" si="30">(J303-I303)/I303*100</f>
        <v>-60</v>
      </c>
      <c r="M303" s="1">
        <f t="shared" ref="M303:M315" si="31">(J303-E303)/E303*100</f>
        <v>20</v>
      </c>
      <c r="N303" s="156" t="s">
        <v>524</v>
      </c>
    </row>
    <row r="304" spans="1:14">
      <c r="A304" s="372"/>
      <c r="B304" s="355"/>
      <c r="C304" s="192" t="s">
        <v>2342</v>
      </c>
      <c r="D304" s="192" t="s">
        <v>462</v>
      </c>
      <c r="E304" s="2">
        <v>100</v>
      </c>
      <c r="F304" s="144">
        <v>120</v>
      </c>
      <c r="G304" s="144">
        <v>160</v>
      </c>
      <c r="H304" s="153">
        <v>3</v>
      </c>
      <c r="I304" s="189">
        <v>300</v>
      </c>
      <c r="J304" s="173">
        <v>120</v>
      </c>
      <c r="K304" s="173"/>
      <c r="L304" s="1">
        <f t="shared" si="30"/>
        <v>-60</v>
      </c>
      <c r="M304" s="1">
        <f t="shared" si="31"/>
        <v>20</v>
      </c>
      <c r="N304" s="156" t="s">
        <v>524</v>
      </c>
    </row>
    <row r="305" spans="1:14">
      <c r="A305" s="372"/>
      <c r="B305" s="355"/>
      <c r="C305" s="192" t="s">
        <v>2348</v>
      </c>
      <c r="D305" s="192" t="s">
        <v>463</v>
      </c>
      <c r="E305" s="2">
        <v>100</v>
      </c>
      <c r="F305" s="144">
        <v>210</v>
      </c>
      <c r="G305" s="144">
        <v>300</v>
      </c>
      <c r="H305" s="153">
        <v>3.5</v>
      </c>
      <c r="I305" s="189">
        <v>350</v>
      </c>
      <c r="J305" s="173">
        <v>210</v>
      </c>
      <c r="K305" s="173"/>
      <c r="L305" s="1">
        <f t="shared" si="30"/>
        <v>-40</v>
      </c>
      <c r="M305" s="1">
        <f t="shared" si="31"/>
        <v>110.00000000000001</v>
      </c>
      <c r="N305" s="156" t="s">
        <v>524</v>
      </c>
    </row>
    <row r="306" spans="1:14">
      <c r="A306" s="372"/>
      <c r="B306" s="355"/>
      <c r="C306" s="192" t="s">
        <v>2349</v>
      </c>
      <c r="D306" s="192" t="s">
        <v>464</v>
      </c>
      <c r="E306" s="2">
        <v>100</v>
      </c>
      <c r="F306" s="144">
        <v>100</v>
      </c>
      <c r="G306" s="144">
        <v>140</v>
      </c>
      <c r="H306" s="153">
        <v>2.8</v>
      </c>
      <c r="I306" s="189">
        <v>280</v>
      </c>
      <c r="J306" s="173">
        <v>100</v>
      </c>
      <c r="K306" s="173"/>
      <c r="L306" s="1">
        <f t="shared" si="30"/>
        <v>-64.285714285714292</v>
      </c>
      <c r="M306" s="1">
        <f t="shared" si="31"/>
        <v>0</v>
      </c>
      <c r="N306" s="156" t="s">
        <v>524</v>
      </c>
    </row>
    <row r="307" spans="1:14">
      <c r="A307" s="372"/>
      <c r="B307" s="355"/>
      <c r="C307" s="192" t="s">
        <v>460</v>
      </c>
      <c r="D307" s="192" t="s">
        <v>454</v>
      </c>
      <c r="E307" s="2">
        <v>100</v>
      </c>
      <c r="F307" s="144">
        <v>150</v>
      </c>
      <c r="G307" s="144">
        <v>200</v>
      </c>
      <c r="H307" s="153">
        <v>3.6</v>
      </c>
      <c r="I307" s="189">
        <v>360</v>
      </c>
      <c r="J307" s="173">
        <v>150</v>
      </c>
      <c r="K307" s="173"/>
      <c r="L307" s="1">
        <f t="shared" si="30"/>
        <v>-58.333333333333336</v>
      </c>
      <c r="M307" s="1">
        <f t="shared" si="31"/>
        <v>50</v>
      </c>
      <c r="N307" s="156" t="s">
        <v>524</v>
      </c>
    </row>
    <row r="308" spans="1:14">
      <c r="A308" s="372"/>
      <c r="B308" s="355"/>
      <c r="C308" s="192" t="s">
        <v>2350</v>
      </c>
      <c r="D308" s="192" t="s">
        <v>465</v>
      </c>
      <c r="E308" s="2">
        <v>100</v>
      </c>
      <c r="F308" s="144">
        <v>100</v>
      </c>
      <c r="G308" s="144">
        <v>140</v>
      </c>
      <c r="H308" s="153">
        <v>3</v>
      </c>
      <c r="I308" s="189">
        <v>300</v>
      </c>
      <c r="J308" s="173">
        <v>100</v>
      </c>
      <c r="K308" s="173"/>
      <c r="L308" s="1">
        <f t="shared" si="30"/>
        <v>-66.666666666666657</v>
      </c>
      <c r="M308" s="1">
        <f t="shared" si="31"/>
        <v>0</v>
      </c>
      <c r="N308" s="156" t="s">
        <v>524</v>
      </c>
    </row>
    <row r="309" spans="1:14" ht="44.25" customHeight="1">
      <c r="A309" s="372"/>
      <c r="B309" s="355"/>
      <c r="C309" s="192" t="s">
        <v>2347</v>
      </c>
      <c r="D309" s="192" t="s">
        <v>466</v>
      </c>
      <c r="E309" s="2">
        <v>110</v>
      </c>
      <c r="F309" s="144">
        <v>100</v>
      </c>
      <c r="G309" s="144">
        <v>120</v>
      </c>
      <c r="H309" s="153">
        <v>7.3</v>
      </c>
      <c r="I309" s="189">
        <v>803</v>
      </c>
      <c r="J309" s="173">
        <v>110</v>
      </c>
      <c r="K309" s="173"/>
      <c r="L309" s="1">
        <f t="shared" si="30"/>
        <v>-86.301369863013704</v>
      </c>
      <c r="M309" s="1">
        <f t="shared" si="31"/>
        <v>0</v>
      </c>
      <c r="N309" s="156" t="s">
        <v>524</v>
      </c>
    </row>
    <row r="310" spans="1:14" ht="29.25" customHeight="1">
      <c r="A310" s="372">
        <v>4</v>
      </c>
      <c r="B310" s="355" t="s">
        <v>1805</v>
      </c>
      <c r="C310" s="192" t="s">
        <v>2351</v>
      </c>
      <c r="D310" s="192" t="s">
        <v>3134</v>
      </c>
      <c r="E310" s="2">
        <v>100</v>
      </c>
      <c r="F310" s="144">
        <v>150</v>
      </c>
      <c r="G310" s="144">
        <v>200</v>
      </c>
      <c r="H310" s="153">
        <v>3.5</v>
      </c>
      <c r="I310" s="189">
        <v>350</v>
      </c>
      <c r="J310" s="173">
        <v>150</v>
      </c>
      <c r="K310" s="173"/>
      <c r="L310" s="1">
        <f t="shared" si="30"/>
        <v>-57.142857142857139</v>
      </c>
      <c r="M310" s="1">
        <f t="shared" si="31"/>
        <v>50</v>
      </c>
      <c r="N310" s="156" t="s">
        <v>524</v>
      </c>
    </row>
    <row r="311" spans="1:14" ht="23.25" customHeight="1">
      <c r="A311" s="372"/>
      <c r="B311" s="355"/>
      <c r="C311" s="192" t="s">
        <v>2352</v>
      </c>
      <c r="D311" s="192" t="s">
        <v>3134</v>
      </c>
      <c r="E311" s="2">
        <v>120</v>
      </c>
      <c r="F311" s="144">
        <v>200</v>
      </c>
      <c r="G311" s="144">
        <v>250</v>
      </c>
      <c r="H311" s="153">
        <v>5.9</v>
      </c>
      <c r="I311" s="189">
        <v>708</v>
      </c>
      <c r="J311" s="173">
        <v>200</v>
      </c>
      <c r="K311" s="173"/>
      <c r="L311" s="1">
        <f t="shared" si="30"/>
        <v>-71.751412429378533</v>
      </c>
      <c r="M311" s="1">
        <f t="shared" si="31"/>
        <v>66.666666666666657</v>
      </c>
      <c r="N311" s="156" t="s">
        <v>524</v>
      </c>
    </row>
    <row r="312" spans="1:14" ht="27.75" customHeight="1">
      <c r="A312" s="372"/>
      <c r="B312" s="355"/>
      <c r="C312" s="192" t="s">
        <v>3134</v>
      </c>
      <c r="D312" s="192" t="s">
        <v>467</v>
      </c>
      <c r="E312" s="2">
        <v>110</v>
      </c>
      <c r="F312" s="144">
        <v>160</v>
      </c>
      <c r="G312" s="144">
        <v>230</v>
      </c>
      <c r="H312" s="153">
        <v>3.8</v>
      </c>
      <c r="I312" s="189">
        <v>418</v>
      </c>
      <c r="J312" s="173">
        <v>160</v>
      </c>
      <c r="K312" s="173"/>
      <c r="L312" s="1">
        <f t="shared" si="30"/>
        <v>-61.722488038277511</v>
      </c>
      <c r="M312" s="1">
        <f t="shared" si="31"/>
        <v>45.454545454545453</v>
      </c>
      <c r="N312" s="156" t="s">
        <v>524</v>
      </c>
    </row>
    <row r="313" spans="1:14" ht="45.75" customHeight="1">
      <c r="A313" s="372"/>
      <c r="B313" s="355"/>
      <c r="C313" s="192" t="s">
        <v>2353</v>
      </c>
      <c r="D313" s="192" t="s">
        <v>2354</v>
      </c>
      <c r="E313" s="2">
        <v>100</v>
      </c>
      <c r="F313" s="144">
        <v>150</v>
      </c>
      <c r="G313" s="144">
        <v>200</v>
      </c>
      <c r="H313" s="153">
        <v>2.5</v>
      </c>
      <c r="I313" s="189">
        <v>250</v>
      </c>
      <c r="J313" s="173">
        <v>150</v>
      </c>
      <c r="K313" s="173"/>
      <c r="L313" s="1">
        <f t="shared" si="30"/>
        <v>-40</v>
      </c>
      <c r="M313" s="1">
        <f t="shared" si="31"/>
        <v>50</v>
      </c>
      <c r="N313" s="156" t="s">
        <v>524</v>
      </c>
    </row>
    <row r="314" spans="1:14" ht="42.75" customHeight="1">
      <c r="A314" s="399">
        <v>5</v>
      </c>
      <c r="B314" s="368" t="s">
        <v>236</v>
      </c>
      <c r="C314" s="192" t="s">
        <v>2355</v>
      </c>
      <c r="D314" s="192" t="s">
        <v>1806</v>
      </c>
      <c r="E314" s="2">
        <v>110</v>
      </c>
      <c r="F314" s="144">
        <v>110</v>
      </c>
      <c r="G314" s="144">
        <v>150</v>
      </c>
      <c r="H314" s="153">
        <v>3.3</v>
      </c>
      <c r="I314" s="189">
        <v>363</v>
      </c>
      <c r="J314" s="173">
        <v>110</v>
      </c>
      <c r="K314" s="173"/>
      <c r="L314" s="1">
        <f t="shared" si="30"/>
        <v>-69.696969696969703</v>
      </c>
      <c r="M314" s="1">
        <f t="shared" si="31"/>
        <v>0</v>
      </c>
      <c r="N314" s="156" t="s">
        <v>524</v>
      </c>
    </row>
    <row r="315" spans="1:14" ht="21" customHeight="1">
      <c r="A315" s="403"/>
      <c r="B315" s="369"/>
      <c r="C315" s="192" t="s">
        <v>2335</v>
      </c>
      <c r="D315" s="192" t="s">
        <v>468</v>
      </c>
      <c r="E315" s="2">
        <v>250</v>
      </c>
      <c r="F315" s="144">
        <v>250</v>
      </c>
      <c r="G315" s="144">
        <v>300</v>
      </c>
      <c r="H315" s="153">
        <v>1.6</v>
      </c>
      <c r="I315" s="189">
        <v>400</v>
      </c>
      <c r="J315" s="173">
        <v>250</v>
      </c>
      <c r="K315" s="173"/>
      <c r="L315" s="1">
        <f t="shared" si="30"/>
        <v>-37.5</v>
      </c>
      <c r="M315" s="1">
        <f t="shared" si="31"/>
        <v>0</v>
      </c>
      <c r="N315" s="156" t="s">
        <v>524</v>
      </c>
    </row>
    <row r="316" spans="1:14">
      <c r="A316" s="400"/>
      <c r="B316" s="370"/>
      <c r="C316" s="192" t="s">
        <v>1807</v>
      </c>
      <c r="D316" s="192" t="s">
        <v>2873</v>
      </c>
      <c r="E316" s="2"/>
      <c r="F316" s="2">
        <v>200</v>
      </c>
      <c r="G316" s="144">
        <v>300</v>
      </c>
      <c r="H316" s="153"/>
      <c r="I316" s="189"/>
      <c r="J316" s="173">
        <v>200</v>
      </c>
      <c r="K316" s="173"/>
      <c r="L316" s="1"/>
      <c r="M316" s="1"/>
      <c r="N316" s="156" t="s">
        <v>135</v>
      </c>
    </row>
    <row r="317" spans="1:14">
      <c r="A317" s="154">
        <v>6</v>
      </c>
      <c r="B317" s="397" t="s">
        <v>47</v>
      </c>
      <c r="C317" s="397"/>
      <c r="D317" s="395"/>
      <c r="E317" s="146">
        <v>80</v>
      </c>
      <c r="F317" s="146">
        <v>100</v>
      </c>
      <c r="G317" s="146">
        <v>100</v>
      </c>
      <c r="H317" s="150">
        <v>1.4</v>
      </c>
      <c r="I317" s="169">
        <v>112</v>
      </c>
      <c r="J317" s="173">
        <v>100</v>
      </c>
      <c r="K317" s="173"/>
      <c r="L317" s="1">
        <f>(J317-I317)/I317*100</f>
        <v>-10.714285714285714</v>
      </c>
      <c r="M317" s="1">
        <f>(J317-E317)/E317*100</f>
        <v>25</v>
      </c>
      <c r="N317" s="156" t="s">
        <v>524</v>
      </c>
    </row>
    <row r="318" spans="1:14">
      <c r="A318" s="131" t="s">
        <v>2205</v>
      </c>
      <c r="B318" s="272" t="s">
        <v>469</v>
      </c>
      <c r="C318" s="139"/>
      <c r="D318" s="139"/>
      <c r="E318" s="195"/>
      <c r="F318" s="195"/>
      <c r="G318" s="165"/>
      <c r="H318" s="195"/>
      <c r="I318" s="195"/>
      <c r="J318" s="173"/>
      <c r="K318" s="173"/>
      <c r="L318" s="1"/>
      <c r="M318" s="1"/>
      <c r="N318" s="139"/>
    </row>
    <row r="319" spans="1:14" ht="45.75" customHeight="1">
      <c r="A319" s="372">
        <v>1</v>
      </c>
      <c r="B319" s="355" t="s">
        <v>10</v>
      </c>
      <c r="C319" s="209" t="s">
        <v>266</v>
      </c>
      <c r="D319" s="209" t="s">
        <v>2874</v>
      </c>
      <c r="E319" s="161">
        <v>700</v>
      </c>
      <c r="F319" s="187">
        <v>1000</v>
      </c>
      <c r="G319" s="142">
        <v>1700</v>
      </c>
      <c r="H319" s="205">
        <v>3.1</v>
      </c>
      <c r="I319" s="205">
        <v>2170</v>
      </c>
      <c r="J319" s="173">
        <v>1300</v>
      </c>
      <c r="K319" s="173"/>
      <c r="L319" s="1">
        <f>(J319-I319)/I319*100</f>
        <v>-40.092165898617509</v>
      </c>
      <c r="M319" s="1">
        <f>(J319-E319)/E319*100</f>
        <v>85.714285714285708</v>
      </c>
      <c r="N319" s="156" t="s">
        <v>524</v>
      </c>
    </row>
    <row r="320" spans="1:14" ht="47.25" customHeight="1">
      <c r="A320" s="372"/>
      <c r="B320" s="355"/>
      <c r="C320" s="209" t="s">
        <v>2874</v>
      </c>
      <c r="D320" s="192" t="s">
        <v>470</v>
      </c>
      <c r="E320" s="2">
        <v>550</v>
      </c>
      <c r="F320" s="144">
        <v>700</v>
      </c>
      <c r="G320" s="128">
        <v>1700</v>
      </c>
      <c r="H320" s="189">
        <v>2</v>
      </c>
      <c r="I320" s="189">
        <v>1100</v>
      </c>
      <c r="J320" s="173">
        <v>1000</v>
      </c>
      <c r="K320" s="173"/>
      <c r="L320" s="1">
        <f>(J320-I320)/I320*100</f>
        <v>-9.0909090909090917</v>
      </c>
      <c r="M320" s="1">
        <f>(J320-E320)/E320*100</f>
        <v>81.818181818181827</v>
      </c>
      <c r="N320" s="156" t="s">
        <v>524</v>
      </c>
    </row>
    <row r="321" spans="1:14">
      <c r="A321" s="372"/>
      <c r="B321" s="355"/>
      <c r="C321" s="192" t="s">
        <v>471</v>
      </c>
      <c r="D321" s="192" t="s">
        <v>472</v>
      </c>
      <c r="E321" s="2"/>
      <c r="F321" s="144"/>
      <c r="G321" s="128"/>
      <c r="H321" s="189"/>
      <c r="I321" s="189"/>
      <c r="J321" s="173"/>
      <c r="K321" s="173"/>
      <c r="L321" s="1"/>
      <c r="M321" s="1"/>
      <c r="N321" s="156" t="s">
        <v>524</v>
      </c>
    </row>
    <row r="322" spans="1:14">
      <c r="A322" s="372"/>
      <c r="B322" s="355"/>
      <c r="C322" s="192"/>
      <c r="D322" s="192" t="s">
        <v>41</v>
      </c>
      <c r="E322" s="2">
        <v>350</v>
      </c>
      <c r="F322" s="144">
        <v>500</v>
      </c>
      <c r="G322" s="128">
        <v>700</v>
      </c>
      <c r="H322" s="189">
        <v>1.6</v>
      </c>
      <c r="I322" s="189">
        <v>560</v>
      </c>
      <c r="J322" s="173">
        <v>500</v>
      </c>
      <c r="K322" s="173"/>
      <c r="L322" s="1">
        <f>(J322-I322)/I322*100</f>
        <v>-10.714285714285714</v>
      </c>
      <c r="M322" s="1">
        <f>(J322-E322)/E322*100</f>
        <v>42.857142857142854</v>
      </c>
      <c r="N322" s="156" t="s">
        <v>524</v>
      </c>
    </row>
    <row r="323" spans="1:14">
      <c r="A323" s="372"/>
      <c r="B323" s="355"/>
      <c r="C323" s="192"/>
      <c r="D323" s="192" t="s">
        <v>2875</v>
      </c>
      <c r="E323" s="2">
        <v>300</v>
      </c>
      <c r="F323" s="144">
        <v>400</v>
      </c>
      <c r="G323" s="128">
        <v>750</v>
      </c>
      <c r="H323" s="189">
        <v>1.6</v>
      </c>
      <c r="I323" s="189">
        <v>480</v>
      </c>
      <c r="J323" s="173">
        <v>450</v>
      </c>
      <c r="K323" s="173"/>
      <c r="L323" s="1">
        <f>(J323-I323)/I323*100</f>
        <v>-6.25</v>
      </c>
      <c r="M323" s="1">
        <f>(J323-E323)/E323*100</f>
        <v>50</v>
      </c>
      <c r="N323" s="156" t="s">
        <v>524</v>
      </c>
    </row>
    <row r="324" spans="1:14">
      <c r="A324" s="372"/>
      <c r="B324" s="355"/>
      <c r="C324" s="192" t="s">
        <v>473</v>
      </c>
      <c r="D324" s="192" t="s">
        <v>474</v>
      </c>
      <c r="E324" s="2">
        <v>850</v>
      </c>
      <c r="F324" s="144">
        <v>1000</v>
      </c>
      <c r="G324" s="128">
        <v>3750</v>
      </c>
      <c r="H324" s="189">
        <v>3</v>
      </c>
      <c r="I324" s="189">
        <v>2550</v>
      </c>
      <c r="J324" s="173">
        <v>1300</v>
      </c>
      <c r="K324" s="173"/>
      <c r="L324" s="1">
        <f>(J324-I324)/I324*100</f>
        <v>-49.019607843137251</v>
      </c>
      <c r="M324" s="1">
        <f>(J324-E324)/E324*100</f>
        <v>52.941176470588239</v>
      </c>
      <c r="N324" s="156" t="s">
        <v>524</v>
      </c>
    </row>
    <row r="325" spans="1:14">
      <c r="A325" s="372"/>
      <c r="B325" s="355"/>
      <c r="C325" s="192" t="s">
        <v>475</v>
      </c>
      <c r="D325" s="192" t="s">
        <v>476</v>
      </c>
      <c r="E325" s="3">
        <v>1100</v>
      </c>
      <c r="F325" s="179">
        <v>1500</v>
      </c>
      <c r="G325" s="128">
        <v>5700</v>
      </c>
      <c r="H325" s="189">
        <v>2</v>
      </c>
      <c r="I325" s="189">
        <v>2200</v>
      </c>
      <c r="J325" s="173">
        <v>2000</v>
      </c>
      <c r="K325" s="173"/>
      <c r="L325" s="1">
        <f>(J325-I325)/I325*100</f>
        <v>-9.0909090909090917</v>
      </c>
      <c r="M325" s="1">
        <f>(J325-E325)/E325*100</f>
        <v>81.818181818181827</v>
      </c>
      <c r="N325" s="156" t="s">
        <v>524</v>
      </c>
    </row>
    <row r="326" spans="1:14" ht="45" customHeight="1">
      <c r="A326" s="372"/>
      <c r="B326" s="355"/>
      <c r="C326" s="192" t="s">
        <v>1808</v>
      </c>
      <c r="D326" s="192" t="s">
        <v>477</v>
      </c>
      <c r="E326" s="2">
        <v>600</v>
      </c>
      <c r="F326" s="144">
        <v>800</v>
      </c>
      <c r="G326" s="128">
        <v>1150</v>
      </c>
      <c r="H326" s="189">
        <v>2.5</v>
      </c>
      <c r="I326" s="189">
        <v>1500</v>
      </c>
      <c r="J326" s="173">
        <v>800</v>
      </c>
      <c r="K326" s="173"/>
      <c r="L326" s="1">
        <f>(J326-I326)/I326*100</f>
        <v>-46.666666666666664</v>
      </c>
      <c r="M326" s="1">
        <f>(J326-E326)/E326*100</f>
        <v>33.333333333333329</v>
      </c>
      <c r="N326" s="156" t="s">
        <v>524</v>
      </c>
    </row>
    <row r="327" spans="1:14">
      <c r="A327" s="154">
        <v>2</v>
      </c>
      <c r="B327" s="355" t="s">
        <v>2741</v>
      </c>
      <c r="C327" s="360"/>
      <c r="D327" s="360"/>
      <c r="E327" s="2"/>
      <c r="F327" s="144"/>
      <c r="G327" s="200"/>
      <c r="H327" s="140"/>
      <c r="I327" s="189"/>
      <c r="J327" s="173"/>
      <c r="K327" s="173"/>
      <c r="L327" s="1"/>
      <c r="M327" s="1"/>
      <c r="N327" s="156" t="s">
        <v>524</v>
      </c>
    </row>
    <row r="328" spans="1:14">
      <c r="A328" s="372">
        <v>3</v>
      </c>
      <c r="B328" s="355" t="s">
        <v>478</v>
      </c>
      <c r="C328" s="192" t="s">
        <v>527</v>
      </c>
      <c r="D328" s="192" t="s">
        <v>479</v>
      </c>
      <c r="E328" s="2">
        <v>450</v>
      </c>
      <c r="F328" s="144">
        <v>450</v>
      </c>
      <c r="G328" s="128">
        <v>2000</v>
      </c>
      <c r="H328" s="189">
        <v>4.3</v>
      </c>
      <c r="I328" s="189">
        <v>1935</v>
      </c>
      <c r="J328" s="173">
        <v>550</v>
      </c>
      <c r="K328" s="173"/>
      <c r="L328" s="1">
        <f t="shared" ref="L328:L351" si="32">(J328-I328)/I328*100</f>
        <v>-71.576227390180875</v>
      </c>
      <c r="M328" s="1">
        <f t="shared" ref="M328:M351" si="33">(J328-E328)/E328*100</f>
        <v>22.222222222222221</v>
      </c>
      <c r="N328" s="156" t="s">
        <v>524</v>
      </c>
    </row>
    <row r="329" spans="1:14">
      <c r="A329" s="372"/>
      <c r="B329" s="355"/>
      <c r="C329" s="192" t="s">
        <v>480</v>
      </c>
      <c r="D329" s="192" t="s">
        <v>3135</v>
      </c>
      <c r="E329" s="144">
        <v>300</v>
      </c>
      <c r="F329" s="144">
        <v>300</v>
      </c>
      <c r="G329" s="128">
        <v>600</v>
      </c>
      <c r="H329" s="189">
        <v>1.5</v>
      </c>
      <c r="I329" s="189">
        <v>450</v>
      </c>
      <c r="J329" s="173">
        <v>360</v>
      </c>
      <c r="K329" s="173"/>
      <c r="L329" s="1">
        <f t="shared" si="32"/>
        <v>-20</v>
      </c>
      <c r="M329" s="1">
        <f t="shared" si="33"/>
        <v>20</v>
      </c>
      <c r="N329" s="183" t="s">
        <v>524</v>
      </c>
    </row>
    <row r="330" spans="1:14">
      <c r="A330" s="372"/>
      <c r="B330" s="355"/>
      <c r="C330" s="192" t="s">
        <v>3135</v>
      </c>
      <c r="D330" s="192" t="s">
        <v>325</v>
      </c>
      <c r="E330" s="2">
        <v>200</v>
      </c>
      <c r="F330" s="144">
        <v>200</v>
      </c>
      <c r="G330" s="128">
        <v>400</v>
      </c>
      <c r="H330" s="189">
        <v>2.1</v>
      </c>
      <c r="I330" s="189">
        <v>420</v>
      </c>
      <c r="J330" s="173">
        <v>240</v>
      </c>
      <c r="K330" s="173"/>
      <c r="L330" s="1">
        <f t="shared" si="32"/>
        <v>-42.857142857142854</v>
      </c>
      <c r="M330" s="1">
        <f t="shared" si="33"/>
        <v>20</v>
      </c>
      <c r="N330" s="156" t="s">
        <v>524</v>
      </c>
    </row>
    <row r="331" spans="1:14">
      <c r="A331" s="372">
        <v>4</v>
      </c>
      <c r="B331" s="355" t="s">
        <v>3136</v>
      </c>
      <c r="C331" s="192" t="s">
        <v>2249</v>
      </c>
      <c r="D331" s="192" t="s">
        <v>1809</v>
      </c>
      <c r="E331" s="2">
        <v>200</v>
      </c>
      <c r="F331" s="144">
        <v>250</v>
      </c>
      <c r="G331" s="128">
        <v>600</v>
      </c>
      <c r="H331" s="189">
        <v>2.1</v>
      </c>
      <c r="I331" s="189">
        <v>420</v>
      </c>
      <c r="J331" s="173">
        <v>300</v>
      </c>
      <c r="K331" s="173"/>
      <c r="L331" s="1">
        <f t="shared" si="32"/>
        <v>-28.571428571428569</v>
      </c>
      <c r="M331" s="1">
        <f t="shared" si="33"/>
        <v>50</v>
      </c>
      <c r="N331" s="183" t="s">
        <v>524</v>
      </c>
    </row>
    <row r="332" spans="1:14">
      <c r="A332" s="372"/>
      <c r="B332" s="355"/>
      <c r="C332" s="192" t="s">
        <v>1809</v>
      </c>
      <c r="D332" s="192" t="s">
        <v>1810</v>
      </c>
      <c r="E332" s="144">
        <v>150</v>
      </c>
      <c r="F332" s="144">
        <v>200</v>
      </c>
      <c r="G332" s="128">
        <v>300</v>
      </c>
      <c r="H332" s="189">
        <v>2.9</v>
      </c>
      <c r="I332" s="189">
        <v>435</v>
      </c>
      <c r="J332" s="173">
        <v>200</v>
      </c>
      <c r="K332" s="173"/>
      <c r="L332" s="1">
        <f t="shared" si="32"/>
        <v>-54.022988505747129</v>
      </c>
      <c r="M332" s="1">
        <f t="shared" si="33"/>
        <v>33.333333333333329</v>
      </c>
      <c r="N332" s="183" t="s">
        <v>524</v>
      </c>
    </row>
    <row r="333" spans="1:14">
      <c r="A333" s="372">
        <v>5</v>
      </c>
      <c r="B333" s="355" t="s">
        <v>1811</v>
      </c>
      <c r="C333" s="192" t="s">
        <v>527</v>
      </c>
      <c r="D333" s="192" t="s">
        <v>481</v>
      </c>
      <c r="E333" s="144">
        <v>200</v>
      </c>
      <c r="F333" s="144">
        <v>200</v>
      </c>
      <c r="G333" s="128">
        <v>750</v>
      </c>
      <c r="H333" s="189">
        <v>1.9</v>
      </c>
      <c r="I333" s="189">
        <v>380</v>
      </c>
      <c r="J333" s="173">
        <v>250</v>
      </c>
      <c r="K333" s="173"/>
      <c r="L333" s="1">
        <f t="shared" si="32"/>
        <v>-34.210526315789473</v>
      </c>
      <c r="M333" s="1">
        <f t="shared" si="33"/>
        <v>25</v>
      </c>
      <c r="N333" s="183" t="s">
        <v>524</v>
      </c>
    </row>
    <row r="334" spans="1:14" ht="31.5">
      <c r="A334" s="372"/>
      <c r="B334" s="355"/>
      <c r="C334" s="192" t="s">
        <v>481</v>
      </c>
      <c r="D334" s="192" t="s">
        <v>2876</v>
      </c>
      <c r="E334" s="2">
        <v>200</v>
      </c>
      <c r="F334" s="144">
        <v>200</v>
      </c>
      <c r="G334" s="128">
        <v>400</v>
      </c>
      <c r="H334" s="189">
        <v>1.9</v>
      </c>
      <c r="I334" s="189">
        <v>380</v>
      </c>
      <c r="J334" s="173">
        <v>240</v>
      </c>
      <c r="K334" s="173"/>
      <c r="L334" s="1">
        <f t="shared" si="32"/>
        <v>-36.84210526315789</v>
      </c>
      <c r="M334" s="1">
        <f t="shared" si="33"/>
        <v>20</v>
      </c>
      <c r="N334" s="156" t="s">
        <v>524</v>
      </c>
    </row>
    <row r="335" spans="1:14">
      <c r="A335" s="154">
        <v>6</v>
      </c>
      <c r="B335" s="201" t="s">
        <v>482</v>
      </c>
      <c r="C335" s="192" t="s">
        <v>527</v>
      </c>
      <c r="D335" s="192" t="s">
        <v>483</v>
      </c>
      <c r="E335" s="2">
        <v>200</v>
      </c>
      <c r="F335" s="144">
        <v>200</v>
      </c>
      <c r="G335" s="128">
        <v>400</v>
      </c>
      <c r="H335" s="189">
        <v>3.1</v>
      </c>
      <c r="I335" s="189">
        <v>620</v>
      </c>
      <c r="J335" s="173">
        <v>240</v>
      </c>
      <c r="K335" s="173"/>
      <c r="L335" s="1">
        <f t="shared" si="32"/>
        <v>-61.29032258064516</v>
      </c>
      <c r="M335" s="1">
        <f t="shared" si="33"/>
        <v>20</v>
      </c>
      <c r="N335" s="156" t="s">
        <v>524</v>
      </c>
    </row>
    <row r="336" spans="1:14">
      <c r="A336" s="372">
        <v>7</v>
      </c>
      <c r="B336" s="355" t="s">
        <v>2877</v>
      </c>
      <c r="C336" s="192" t="s">
        <v>527</v>
      </c>
      <c r="D336" s="192" t="s">
        <v>1812</v>
      </c>
      <c r="E336" s="144">
        <v>300</v>
      </c>
      <c r="F336" s="144">
        <v>350</v>
      </c>
      <c r="G336" s="128">
        <v>1000</v>
      </c>
      <c r="H336" s="189">
        <v>1.9</v>
      </c>
      <c r="I336" s="189">
        <v>570</v>
      </c>
      <c r="J336" s="173">
        <v>500</v>
      </c>
      <c r="K336" s="173"/>
      <c r="L336" s="1">
        <f t="shared" si="32"/>
        <v>-12.280701754385964</v>
      </c>
      <c r="M336" s="1">
        <f t="shared" si="33"/>
        <v>66.666666666666657</v>
      </c>
      <c r="N336" s="183" t="s">
        <v>524</v>
      </c>
    </row>
    <row r="337" spans="1:14">
      <c r="A337" s="372"/>
      <c r="B337" s="355"/>
      <c r="C337" s="192" t="s">
        <v>1813</v>
      </c>
      <c r="D337" s="192" t="s">
        <v>24</v>
      </c>
      <c r="E337" s="2">
        <v>200</v>
      </c>
      <c r="F337" s="144">
        <v>250</v>
      </c>
      <c r="G337" s="128">
        <v>400</v>
      </c>
      <c r="H337" s="189">
        <v>1.9</v>
      </c>
      <c r="I337" s="189">
        <v>380</v>
      </c>
      <c r="J337" s="173">
        <v>250</v>
      </c>
      <c r="K337" s="173"/>
      <c r="L337" s="1">
        <f t="shared" si="32"/>
        <v>-34.210526315789473</v>
      </c>
      <c r="M337" s="1">
        <f t="shared" si="33"/>
        <v>25</v>
      </c>
      <c r="N337" s="156" t="s">
        <v>524</v>
      </c>
    </row>
    <row r="338" spans="1:14">
      <c r="A338" s="372">
        <v>8</v>
      </c>
      <c r="B338" s="355" t="s">
        <v>484</v>
      </c>
      <c r="C338" s="192" t="s">
        <v>527</v>
      </c>
      <c r="D338" s="192" t="s">
        <v>485</v>
      </c>
      <c r="E338" s="2">
        <v>350</v>
      </c>
      <c r="F338" s="144">
        <v>400</v>
      </c>
      <c r="G338" s="128">
        <v>1500</v>
      </c>
      <c r="H338" s="189">
        <v>2.1</v>
      </c>
      <c r="I338" s="189">
        <v>735</v>
      </c>
      <c r="J338" s="173">
        <v>550</v>
      </c>
      <c r="K338" s="173"/>
      <c r="L338" s="1">
        <f t="shared" si="32"/>
        <v>-25.170068027210885</v>
      </c>
      <c r="M338" s="1">
        <f t="shared" si="33"/>
        <v>57.142857142857139</v>
      </c>
      <c r="N338" s="156" t="s">
        <v>524</v>
      </c>
    </row>
    <row r="339" spans="1:14">
      <c r="A339" s="372"/>
      <c r="B339" s="355"/>
      <c r="C339" s="192" t="s">
        <v>485</v>
      </c>
      <c r="D339" s="192" t="s">
        <v>2798</v>
      </c>
      <c r="E339" s="2">
        <v>200</v>
      </c>
      <c r="F339" s="144">
        <v>300</v>
      </c>
      <c r="G339" s="128">
        <v>800</v>
      </c>
      <c r="H339" s="189">
        <v>1.9</v>
      </c>
      <c r="I339" s="189">
        <v>380</v>
      </c>
      <c r="J339" s="173">
        <v>400</v>
      </c>
      <c r="K339" s="173"/>
      <c r="L339" s="1">
        <f t="shared" si="32"/>
        <v>5.2631578947368416</v>
      </c>
      <c r="M339" s="1">
        <f t="shared" si="33"/>
        <v>100</v>
      </c>
      <c r="N339" s="183" t="s">
        <v>524</v>
      </c>
    </row>
    <row r="340" spans="1:14">
      <c r="A340" s="372"/>
      <c r="B340" s="355"/>
      <c r="C340" s="192" t="s">
        <v>2798</v>
      </c>
      <c r="D340" s="192" t="s">
        <v>486</v>
      </c>
      <c r="E340" s="144">
        <v>200</v>
      </c>
      <c r="F340" s="144">
        <v>200</v>
      </c>
      <c r="G340" s="128">
        <v>400</v>
      </c>
      <c r="H340" s="189">
        <v>1.9</v>
      </c>
      <c r="I340" s="189">
        <v>380</v>
      </c>
      <c r="J340" s="173">
        <v>240</v>
      </c>
      <c r="K340" s="173"/>
      <c r="L340" s="1">
        <f t="shared" si="32"/>
        <v>-36.84210526315789</v>
      </c>
      <c r="M340" s="1">
        <f t="shared" si="33"/>
        <v>20</v>
      </c>
      <c r="N340" s="183" t="s">
        <v>524</v>
      </c>
    </row>
    <row r="341" spans="1:14">
      <c r="A341" s="372"/>
      <c r="B341" s="355"/>
      <c r="C341" s="192" t="s">
        <v>2798</v>
      </c>
      <c r="D341" s="192" t="s">
        <v>2951</v>
      </c>
      <c r="E341" s="2">
        <v>200</v>
      </c>
      <c r="F341" s="144">
        <v>200</v>
      </c>
      <c r="G341" s="128">
        <v>400</v>
      </c>
      <c r="H341" s="189">
        <v>2.2999999999999998</v>
      </c>
      <c r="I341" s="189">
        <v>459.99999999999994</v>
      </c>
      <c r="J341" s="173">
        <v>240</v>
      </c>
      <c r="K341" s="173"/>
      <c r="L341" s="1">
        <f t="shared" si="32"/>
        <v>-47.826086956521735</v>
      </c>
      <c r="M341" s="1">
        <f t="shared" si="33"/>
        <v>20</v>
      </c>
      <c r="N341" s="156" t="s">
        <v>524</v>
      </c>
    </row>
    <row r="342" spans="1:14">
      <c r="A342" s="372">
        <v>9</v>
      </c>
      <c r="B342" s="355" t="s">
        <v>487</v>
      </c>
      <c r="C342" s="192" t="s">
        <v>527</v>
      </c>
      <c r="D342" s="192" t="s">
        <v>2797</v>
      </c>
      <c r="E342" s="2">
        <v>300</v>
      </c>
      <c r="F342" s="144">
        <v>300</v>
      </c>
      <c r="G342" s="128">
        <v>750</v>
      </c>
      <c r="H342" s="189">
        <v>1.9</v>
      </c>
      <c r="I342" s="189">
        <v>570</v>
      </c>
      <c r="J342" s="173">
        <v>400</v>
      </c>
      <c r="K342" s="173"/>
      <c r="L342" s="1">
        <f t="shared" si="32"/>
        <v>-29.82456140350877</v>
      </c>
      <c r="M342" s="1">
        <f t="shared" si="33"/>
        <v>33.333333333333329</v>
      </c>
      <c r="N342" s="156" t="s">
        <v>524</v>
      </c>
    </row>
    <row r="343" spans="1:14">
      <c r="A343" s="372"/>
      <c r="B343" s="355"/>
      <c r="C343" s="192" t="s">
        <v>2356</v>
      </c>
      <c r="D343" s="192" t="s">
        <v>24</v>
      </c>
      <c r="E343" s="144">
        <v>200</v>
      </c>
      <c r="F343" s="144">
        <v>200</v>
      </c>
      <c r="G343" s="128">
        <v>750</v>
      </c>
      <c r="H343" s="189">
        <v>1.9</v>
      </c>
      <c r="I343" s="189">
        <v>380</v>
      </c>
      <c r="J343" s="173">
        <v>300</v>
      </c>
      <c r="K343" s="173"/>
      <c r="L343" s="1">
        <f t="shared" si="32"/>
        <v>-21.052631578947366</v>
      </c>
      <c r="M343" s="1">
        <f t="shared" si="33"/>
        <v>50</v>
      </c>
      <c r="N343" s="156" t="s">
        <v>524</v>
      </c>
    </row>
    <row r="344" spans="1:14">
      <c r="A344" s="154">
        <v>10</v>
      </c>
      <c r="B344" s="201" t="s">
        <v>488</v>
      </c>
      <c r="C344" s="192" t="s">
        <v>527</v>
      </c>
      <c r="D344" s="192" t="s">
        <v>24</v>
      </c>
      <c r="E344" s="2">
        <v>200</v>
      </c>
      <c r="F344" s="144">
        <v>250</v>
      </c>
      <c r="G344" s="128">
        <v>400</v>
      </c>
      <c r="H344" s="189">
        <v>2.4</v>
      </c>
      <c r="I344" s="189">
        <v>480</v>
      </c>
      <c r="J344" s="173">
        <v>350</v>
      </c>
      <c r="K344" s="173"/>
      <c r="L344" s="1">
        <f t="shared" si="32"/>
        <v>-27.083333333333332</v>
      </c>
      <c r="M344" s="1">
        <f t="shared" si="33"/>
        <v>75</v>
      </c>
      <c r="N344" s="156" t="s">
        <v>524</v>
      </c>
    </row>
    <row r="345" spans="1:14" ht="31.5">
      <c r="A345" s="154">
        <v>11</v>
      </c>
      <c r="B345" s="201" t="s">
        <v>2251</v>
      </c>
      <c r="C345" s="192" t="s">
        <v>527</v>
      </c>
      <c r="D345" s="192" t="s">
        <v>24</v>
      </c>
      <c r="E345" s="144">
        <v>200</v>
      </c>
      <c r="F345" s="144">
        <v>250</v>
      </c>
      <c r="G345" s="128">
        <v>750</v>
      </c>
      <c r="H345" s="189">
        <v>1.6</v>
      </c>
      <c r="I345" s="189">
        <v>320</v>
      </c>
      <c r="J345" s="173">
        <v>350</v>
      </c>
      <c r="K345" s="173"/>
      <c r="L345" s="1">
        <f t="shared" si="32"/>
        <v>9.375</v>
      </c>
      <c r="M345" s="1">
        <f t="shared" si="33"/>
        <v>75</v>
      </c>
      <c r="N345" s="183" t="s">
        <v>524</v>
      </c>
    </row>
    <row r="346" spans="1:14">
      <c r="A346" s="154">
        <v>12</v>
      </c>
      <c r="B346" s="201" t="s">
        <v>489</v>
      </c>
      <c r="C346" s="192" t="s">
        <v>527</v>
      </c>
      <c r="D346" s="192" t="s">
        <v>24</v>
      </c>
      <c r="E346" s="144">
        <v>200</v>
      </c>
      <c r="F346" s="144">
        <v>200</v>
      </c>
      <c r="G346" s="128">
        <v>300</v>
      </c>
      <c r="H346" s="189">
        <v>1.4</v>
      </c>
      <c r="I346" s="189">
        <v>280</v>
      </c>
      <c r="J346" s="173">
        <v>200</v>
      </c>
      <c r="K346" s="173"/>
      <c r="L346" s="1">
        <f t="shared" si="32"/>
        <v>-28.571428571428569</v>
      </c>
      <c r="M346" s="1">
        <f t="shared" si="33"/>
        <v>0</v>
      </c>
      <c r="N346" s="183" t="s">
        <v>524</v>
      </c>
    </row>
    <row r="347" spans="1:14">
      <c r="A347" s="154">
        <v>13</v>
      </c>
      <c r="B347" s="201" t="s">
        <v>1814</v>
      </c>
      <c r="C347" s="192" t="s">
        <v>527</v>
      </c>
      <c r="D347" s="192" t="s">
        <v>490</v>
      </c>
      <c r="E347" s="2">
        <v>150</v>
      </c>
      <c r="F347" s="144">
        <v>150</v>
      </c>
      <c r="G347" s="128">
        <v>300</v>
      </c>
      <c r="H347" s="189">
        <v>1.9</v>
      </c>
      <c r="I347" s="189">
        <v>285</v>
      </c>
      <c r="J347" s="173">
        <v>180</v>
      </c>
      <c r="K347" s="173"/>
      <c r="L347" s="1">
        <f t="shared" si="32"/>
        <v>-36.84210526315789</v>
      </c>
      <c r="M347" s="1">
        <f t="shared" si="33"/>
        <v>20</v>
      </c>
      <c r="N347" s="156" t="s">
        <v>524</v>
      </c>
    </row>
    <row r="348" spans="1:14">
      <c r="A348" s="154">
        <v>14</v>
      </c>
      <c r="B348" s="201" t="s">
        <v>491</v>
      </c>
      <c r="C348" s="192" t="s">
        <v>527</v>
      </c>
      <c r="D348" s="192" t="s">
        <v>492</v>
      </c>
      <c r="E348" s="144">
        <v>200</v>
      </c>
      <c r="F348" s="144">
        <v>250</v>
      </c>
      <c r="G348" s="128">
        <v>400</v>
      </c>
      <c r="H348" s="189">
        <v>1.5</v>
      </c>
      <c r="I348" s="189">
        <v>300</v>
      </c>
      <c r="J348" s="173">
        <v>250</v>
      </c>
      <c r="K348" s="173"/>
      <c r="L348" s="1">
        <f t="shared" si="32"/>
        <v>-16.666666666666664</v>
      </c>
      <c r="M348" s="1">
        <f t="shared" si="33"/>
        <v>25</v>
      </c>
      <c r="N348" s="183" t="s">
        <v>524</v>
      </c>
    </row>
    <row r="349" spans="1:14">
      <c r="A349" s="154">
        <v>15</v>
      </c>
      <c r="B349" s="201" t="s">
        <v>493</v>
      </c>
      <c r="C349" s="192" t="s">
        <v>527</v>
      </c>
      <c r="D349" s="192" t="s">
        <v>24</v>
      </c>
      <c r="E349" s="2">
        <v>200</v>
      </c>
      <c r="F349" s="144">
        <v>250</v>
      </c>
      <c r="G349" s="128">
        <v>400</v>
      </c>
      <c r="H349" s="189">
        <v>1.5</v>
      </c>
      <c r="I349" s="189">
        <v>300</v>
      </c>
      <c r="J349" s="173">
        <v>250</v>
      </c>
      <c r="K349" s="173"/>
      <c r="L349" s="1">
        <f t="shared" si="32"/>
        <v>-16.666666666666664</v>
      </c>
      <c r="M349" s="1">
        <f t="shared" si="33"/>
        <v>25</v>
      </c>
      <c r="N349" s="183" t="s">
        <v>524</v>
      </c>
    </row>
    <row r="350" spans="1:14">
      <c r="A350" s="154">
        <v>16</v>
      </c>
      <c r="B350" s="201" t="s">
        <v>494</v>
      </c>
      <c r="C350" s="192" t="s">
        <v>527</v>
      </c>
      <c r="D350" s="192" t="s">
        <v>24</v>
      </c>
      <c r="E350" s="144">
        <v>200</v>
      </c>
      <c r="F350" s="144">
        <v>300</v>
      </c>
      <c r="G350" s="128">
        <v>1800</v>
      </c>
      <c r="H350" s="189">
        <v>1.5</v>
      </c>
      <c r="I350" s="189">
        <v>300</v>
      </c>
      <c r="J350" s="173">
        <v>600</v>
      </c>
      <c r="K350" s="173"/>
      <c r="L350" s="1">
        <f t="shared" si="32"/>
        <v>100</v>
      </c>
      <c r="M350" s="1">
        <f t="shared" si="33"/>
        <v>200</v>
      </c>
      <c r="N350" s="183" t="s">
        <v>524</v>
      </c>
    </row>
    <row r="351" spans="1:14">
      <c r="A351" s="154">
        <v>17</v>
      </c>
      <c r="B351" s="397" t="s">
        <v>47</v>
      </c>
      <c r="C351" s="397"/>
      <c r="D351" s="395"/>
      <c r="E351" s="146">
        <v>80</v>
      </c>
      <c r="F351" s="146">
        <v>140</v>
      </c>
      <c r="G351" s="145">
        <v>200</v>
      </c>
      <c r="H351" s="169">
        <v>3.8</v>
      </c>
      <c r="I351" s="169">
        <v>304</v>
      </c>
      <c r="J351" s="173">
        <v>140</v>
      </c>
      <c r="K351" s="173"/>
      <c r="L351" s="1">
        <f t="shared" si="32"/>
        <v>-53.94736842105263</v>
      </c>
      <c r="M351" s="1">
        <f t="shared" si="33"/>
        <v>75</v>
      </c>
      <c r="N351" s="183" t="s">
        <v>524</v>
      </c>
    </row>
    <row r="352" spans="1:14">
      <c r="A352" s="131" t="s">
        <v>1683</v>
      </c>
      <c r="B352" s="272" t="s">
        <v>495</v>
      </c>
      <c r="C352" s="139"/>
      <c r="D352" s="139"/>
      <c r="E352" s="195"/>
      <c r="F352" s="195"/>
      <c r="G352" s="165"/>
      <c r="H352" s="1"/>
      <c r="I352" s="1"/>
      <c r="J352" s="173"/>
      <c r="K352" s="173"/>
      <c r="L352" s="1"/>
      <c r="M352" s="1"/>
      <c r="N352" s="139"/>
    </row>
    <row r="353" spans="1:14" ht="27" customHeight="1">
      <c r="A353" s="372">
        <v>1</v>
      </c>
      <c r="B353" s="355" t="s">
        <v>10</v>
      </c>
      <c r="C353" s="209" t="s">
        <v>496</v>
      </c>
      <c r="D353" s="209" t="s">
        <v>497</v>
      </c>
      <c r="E353" s="161">
        <v>500</v>
      </c>
      <c r="F353" s="161">
        <v>800</v>
      </c>
      <c r="G353" s="125">
        <v>1600</v>
      </c>
      <c r="H353" s="157">
        <v>2.2999999999999998</v>
      </c>
      <c r="I353" s="134">
        <v>1150</v>
      </c>
      <c r="J353" s="173">
        <v>800</v>
      </c>
      <c r="K353" s="173"/>
      <c r="L353" s="1">
        <f>(J353-I353)/I353*100</f>
        <v>-30.434782608695656</v>
      </c>
      <c r="M353" s="1">
        <f>(J353-E353)/E353*100</f>
        <v>60</v>
      </c>
      <c r="N353" s="192" t="s">
        <v>524</v>
      </c>
    </row>
    <row r="354" spans="1:14" ht="25.5" customHeight="1">
      <c r="A354" s="372"/>
      <c r="B354" s="355"/>
      <c r="C354" s="192" t="s">
        <v>2252</v>
      </c>
      <c r="D354" s="192" t="s">
        <v>2253</v>
      </c>
      <c r="E354" s="3">
        <v>1000</v>
      </c>
      <c r="F354" s="3">
        <v>1200</v>
      </c>
      <c r="G354" s="175">
        <v>2700</v>
      </c>
      <c r="H354" s="153">
        <v>4.3</v>
      </c>
      <c r="I354" s="1">
        <v>4300</v>
      </c>
      <c r="J354" s="173">
        <v>1600</v>
      </c>
      <c r="K354" s="173"/>
      <c r="L354" s="1">
        <f>(J354-I354)/I354*100</f>
        <v>-62.790697674418603</v>
      </c>
      <c r="M354" s="1">
        <f>(J354-E354)/E354*100</f>
        <v>60</v>
      </c>
      <c r="N354" s="234" t="s">
        <v>524</v>
      </c>
    </row>
    <row r="355" spans="1:14" ht="27" customHeight="1">
      <c r="A355" s="372"/>
      <c r="B355" s="355"/>
      <c r="C355" s="192" t="s">
        <v>2253</v>
      </c>
      <c r="D355" s="192" t="s">
        <v>2254</v>
      </c>
      <c r="E355" s="2">
        <v>500</v>
      </c>
      <c r="F355" s="2">
        <v>600</v>
      </c>
      <c r="G355" s="175">
        <v>1200</v>
      </c>
      <c r="H355" s="153">
        <v>2.2999999999999998</v>
      </c>
      <c r="I355" s="1">
        <v>1150</v>
      </c>
      <c r="J355" s="173">
        <v>720</v>
      </c>
      <c r="K355" s="173"/>
      <c r="L355" s="1">
        <f>(J355-I355)/I355*100</f>
        <v>-37.391304347826086</v>
      </c>
      <c r="M355" s="1">
        <f>(J355-E355)/E355*100</f>
        <v>44</v>
      </c>
      <c r="N355" s="192" t="s">
        <v>524</v>
      </c>
    </row>
    <row r="356" spans="1:14" ht="27.75" customHeight="1">
      <c r="A356" s="372"/>
      <c r="B356" s="355"/>
      <c r="C356" s="192" t="s">
        <v>2254</v>
      </c>
      <c r="D356" s="192" t="s">
        <v>2255</v>
      </c>
      <c r="E356" s="2">
        <v>900</v>
      </c>
      <c r="F356" s="2">
        <v>1000</v>
      </c>
      <c r="G356" s="175">
        <v>2200</v>
      </c>
      <c r="H356" s="153">
        <v>1.8</v>
      </c>
      <c r="I356" s="1">
        <v>1620</v>
      </c>
      <c r="J356" s="173">
        <v>1300</v>
      </c>
      <c r="K356" s="173"/>
      <c r="L356" s="1">
        <f>(J356-I356)/I356*100</f>
        <v>-19.753086419753085</v>
      </c>
      <c r="M356" s="1">
        <f>(J356-E356)/E356*100</f>
        <v>44.444444444444443</v>
      </c>
      <c r="N356" s="192" t="s">
        <v>524</v>
      </c>
    </row>
    <row r="357" spans="1:14" ht="27.75" customHeight="1">
      <c r="A357" s="372"/>
      <c r="B357" s="355"/>
      <c r="C357" s="192" t="s">
        <v>2255</v>
      </c>
      <c r="D357" s="192" t="s">
        <v>498</v>
      </c>
      <c r="E357" s="2">
        <v>450</v>
      </c>
      <c r="F357" s="2">
        <v>700</v>
      </c>
      <c r="G357" s="175">
        <v>2000</v>
      </c>
      <c r="H357" s="153">
        <v>2.1</v>
      </c>
      <c r="I357" s="1">
        <v>945</v>
      </c>
      <c r="J357" s="173">
        <v>900</v>
      </c>
      <c r="K357" s="173"/>
      <c r="L357" s="1">
        <f>(J357-I357)/I357*100</f>
        <v>-4.7619047619047619</v>
      </c>
      <c r="M357" s="1">
        <f>(J357-E357)/E357*100</f>
        <v>100</v>
      </c>
      <c r="N357" s="234" t="s">
        <v>524</v>
      </c>
    </row>
    <row r="358" spans="1:14">
      <c r="A358" s="154">
        <v>2</v>
      </c>
      <c r="B358" s="354" t="s">
        <v>2732</v>
      </c>
      <c r="C358" s="380"/>
      <c r="D358" s="355"/>
      <c r="E358" s="2"/>
      <c r="F358" s="2"/>
      <c r="G358" s="175"/>
      <c r="H358" s="153"/>
      <c r="I358" s="1"/>
      <c r="J358" s="173"/>
      <c r="K358" s="173"/>
      <c r="L358" s="1"/>
      <c r="M358" s="1"/>
      <c r="N358" s="192"/>
    </row>
    <row r="359" spans="1:14">
      <c r="A359" s="372" t="s">
        <v>243</v>
      </c>
      <c r="B359" s="355" t="s">
        <v>313</v>
      </c>
      <c r="C359" s="192" t="s">
        <v>2248</v>
      </c>
      <c r="D359" s="192" t="s">
        <v>3137</v>
      </c>
      <c r="E359" s="2">
        <v>350</v>
      </c>
      <c r="F359" s="2">
        <v>420</v>
      </c>
      <c r="G359" s="175">
        <v>600</v>
      </c>
      <c r="H359" s="153">
        <v>1.6</v>
      </c>
      <c r="I359" s="1">
        <v>560</v>
      </c>
      <c r="J359" s="173">
        <v>420</v>
      </c>
      <c r="K359" s="173"/>
      <c r="L359" s="1">
        <f t="shared" ref="L359:L365" si="34">(J359-I359)/I359*100</f>
        <v>-25</v>
      </c>
      <c r="M359" s="1">
        <f t="shared" ref="M359:M365" si="35">(J359-E359)/E359*100</f>
        <v>20</v>
      </c>
      <c r="N359" s="192" t="s">
        <v>524</v>
      </c>
    </row>
    <row r="360" spans="1:14">
      <c r="A360" s="372"/>
      <c r="B360" s="355"/>
      <c r="C360" s="192" t="s">
        <v>3137</v>
      </c>
      <c r="D360" s="192" t="s">
        <v>499</v>
      </c>
      <c r="E360" s="2">
        <v>200</v>
      </c>
      <c r="F360" s="2">
        <v>250</v>
      </c>
      <c r="G360" s="175">
        <v>350</v>
      </c>
      <c r="H360" s="153">
        <v>2.5</v>
      </c>
      <c r="I360" s="1">
        <v>500</v>
      </c>
      <c r="J360" s="173">
        <v>250</v>
      </c>
      <c r="K360" s="173"/>
      <c r="L360" s="1">
        <f t="shared" si="34"/>
        <v>-50</v>
      </c>
      <c r="M360" s="1">
        <f t="shared" si="35"/>
        <v>25</v>
      </c>
      <c r="N360" s="192" t="s">
        <v>524</v>
      </c>
    </row>
    <row r="361" spans="1:14">
      <c r="A361" s="372"/>
      <c r="B361" s="355"/>
      <c r="C361" s="192" t="s">
        <v>499</v>
      </c>
      <c r="D361" s="192" t="s">
        <v>2734</v>
      </c>
      <c r="E361" s="2">
        <v>100</v>
      </c>
      <c r="F361" s="2">
        <v>100</v>
      </c>
      <c r="G361" s="175">
        <v>100</v>
      </c>
      <c r="H361" s="153">
        <v>2.5</v>
      </c>
      <c r="I361" s="1">
        <v>250</v>
      </c>
      <c r="J361" s="173">
        <v>100</v>
      </c>
      <c r="K361" s="173"/>
      <c r="L361" s="1">
        <f t="shared" si="34"/>
        <v>-60</v>
      </c>
      <c r="M361" s="1">
        <f t="shared" si="35"/>
        <v>0</v>
      </c>
      <c r="N361" s="192" t="s">
        <v>524</v>
      </c>
    </row>
    <row r="362" spans="1:14" ht="48" customHeight="1">
      <c r="A362" s="372" t="s">
        <v>244</v>
      </c>
      <c r="B362" s="355" t="s">
        <v>2733</v>
      </c>
      <c r="C362" s="192" t="s">
        <v>2248</v>
      </c>
      <c r="D362" s="192" t="s">
        <v>2357</v>
      </c>
      <c r="E362" s="2">
        <v>240</v>
      </c>
      <c r="F362" s="2">
        <v>560</v>
      </c>
      <c r="G362" s="175">
        <v>800</v>
      </c>
      <c r="H362" s="153">
        <v>6.9</v>
      </c>
      <c r="I362" s="1">
        <v>1656</v>
      </c>
      <c r="J362" s="173">
        <v>560</v>
      </c>
      <c r="K362" s="173"/>
      <c r="L362" s="1">
        <f t="shared" si="34"/>
        <v>-66.183574879227052</v>
      </c>
      <c r="M362" s="1">
        <f t="shared" si="35"/>
        <v>133.33333333333331</v>
      </c>
      <c r="N362" s="192" t="s">
        <v>524</v>
      </c>
    </row>
    <row r="363" spans="1:14" ht="47.25" customHeight="1">
      <c r="A363" s="372"/>
      <c r="B363" s="355"/>
      <c r="C363" s="192" t="s">
        <v>2357</v>
      </c>
      <c r="D363" s="192" t="s">
        <v>500</v>
      </c>
      <c r="E363" s="2">
        <v>150</v>
      </c>
      <c r="F363" s="2">
        <v>230</v>
      </c>
      <c r="G363" s="175">
        <v>320</v>
      </c>
      <c r="H363" s="153">
        <v>3.4</v>
      </c>
      <c r="I363" s="1">
        <v>510</v>
      </c>
      <c r="J363" s="173">
        <v>230</v>
      </c>
      <c r="K363" s="173"/>
      <c r="L363" s="1">
        <f t="shared" si="34"/>
        <v>-54.901960784313729</v>
      </c>
      <c r="M363" s="1">
        <f t="shared" si="35"/>
        <v>53.333333333333336</v>
      </c>
      <c r="N363" s="192" t="s">
        <v>524</v>
      </c>
    </row>
    <row r="364" spans="1:14">
      <c r="A364" s="372"/>
      <c r="B364" s="355"/>
      <c r="C364" s="192" t="s">
        <v>500</v>
      </c>
      <c r="D364" s="192" t="s">
        <v>2358</v>
      </c>
      <c r="E364" s="2">
        <v>100</v>
      </c>
      <c r="F364" s="2">
        <v>210</v>
      </c>
      <c r="G364" s="175">
        <v>300</v>
      </c>
      <c r="H364" s="153">
        <v>2.7</v>
      </c>
      <c r="I364" s="1">
        <v>270</v>
      </c>
      <c r="J364" s="173">
        <v>210</v>
      </c>
      <c r="K364" s="173"/>
      <c r="L364" s="1">
        <f t="shared" si="34"/>
        <v>-22.222222222222221</v>
      </c>
      <c r="M364" s="1">
        <f t="shared" si="35"/>
        <v>110.00000000000001</v>
      </c>
      <c r="N364" s="192" t="s">
        <v>519</v>
      </c>
    </row>
    <row r="365" spans="1:14" ht="31.5">
      <c r="A365" s="372"/>
      <c r="B365" s="355"/>
      <c r="C365" s="192" t="s">
        <v>2359</v>
      </c>
      <c r="D365" s="192" t="s">
        <v>501</v>
      </c>
      <c r="E365" s="2">
        <v>150</v>
      </c>
      <c r="F365" s="2">
        <v>260</v>
      </c>
      <c r="G365" s="136">
        <v>360</v>
      </c>
      <c r="H365" s="153">
        <v>2.1</v>
      </c>
      <c r="I365" s="1">
        <v>315</v>
      </c>
      <c r="J365" s="173">
        <v>260</v>
      </c>
      <c r="K365" s="173"/>
      <c r="L365" s="1">
        <f t="shared" si="34"/>
        <v>-17.460317460317459</v>
      </c>
      <c r="M365" s="1">
        <f t="shared" si="35"/>
        <v>73.333333333333329</v>
      </c>
      <c r="N365" s="192" t="s">
        <v>524</v>
      </c>
    </row>
    <row r="366" spans="1:14">
      <c r="A366" s="372"/>
      <c r="B366" s="355"/>
      <c r="C366" s="192" t="s">
        <v>1815</v>
      </c>
      <c r="D366" s="192" t="s">
        <v>1816</v>
      </c>
      <c r="E366" s="2"/>
      <c r="F366" s="2">
        <v>280</v>
      </c>
      <c r="G366" s="175">
        <v>400</v>
      </c>
      <c r="H366" s="153"/>
      <c r="I366" s="1"/>
      <c r="J366" s="173">
        <v>280</v>
      </c>
      <c r="K366" s="173"/>
      <c r="L366" s="1"/>
      <c r="M366" s="1"/>
      <c r="N366" s="192" t="s">
        <v>135</v>
      </c>
    </row>
    <row r="367" spans="1:14">
      <c r="A367" s="372" t="s">
        <v>245</v>
      </c>
      <c r="B367" s="355" t="s">
        <v>502</v>
      </c>
      <c r="C367" s="192" t="s">
        <v>2248</v>
      </c>
      <c r="D367" s="192" t="s">
        <v>2360</v>
      </c>
      <c r="E367" s="2">
        <v>250</v>
      </c>
      <c r="F367" s="2">
        <v>300</v>
      </c>
      <c r="G367" s="175">
        <v>1000</v>
      </c>
      <c r="H367" s="153">
        <v>3.3</v>
      </c>
      <c r="I367" s="1">
        <v>825</v>
      </c>
      <c r="J367" s="173">
        <v>500</v>
      </c>
      <c r="K367" s="173"/>
      <c r="L367" s="1">
        <f>(J367-I367)/I367*100</f>
        <v>-39.393939393939391</v>
      </c>
      <c r="M367" s="1">
        <f>(J367-E367)/E367*100</f>
        <v>100</v>
      </c>
      <c r="N367" s="234" t="s">
        <v>524</v>
      </c>
    </row>
    <row r="368" spans="1:14">
      <c r="A368" s="372"/>
      <c r="B368" s="355"/>
      <c r="C368" s="192" t="s">
        <v>2360</v>
      </c>
      <c r="D368" s="192" t="s">
        <v>2361</v>
      </c>
      <c r="E368" s="2">
        <v>150</v>
      </c>
      <c r="F368" s="2">
        <v>350</v>
      </c>
      <c r="G368" s="175">
        <v>500</v>
      </c>
      <c r="H368" s="153">
        <v>3.4</v>
      </c>
      <c r="I368" s="1">
        <v>510</v>
      </c>
      <c r="J368" s="173">
        <v>350</v>
      </c>
      <c r="K368" s="173"/>
      <c r="L368" s="1">
        <f>(J368-I368)/I368*100</f>
        <v>-31.372549019607842</v>
      </c>
      <c r="M368" s="1">
        <f>(J368-E368)/E368*100</f>
        <v>133.33333333333331</v>
      </c>
      <c r="N368" s="192" t="s">
        <v>524</v>
      </c>
    </row>
    <row r="369" spans="1:14">
      <c r="A369" s="372"/>
      <c r="B369" s="355"/>
      <c r="C369" s="192" t="s">
        <v>2361</v>
      </c>
      <c r="D369" s="192" t="s">
        <v>2362</v>
      </c>
      <c r="E369" s="2">
        <v>100</v>
      </c>
      <c r="F369" s="2">
        <v>310</v>
      </c>
      <c r="G369" s="175">
        <v>440</v>
      </c>
      <c r="H369" s="153">
        <v>1.7</v>
      </c>
      <c r="I369" s="1">
        <v>170</v>
      </c>
      <c r="J369" s="173">
        <v>310</v>
      </c>
      <c r="K369" s="173"/>
      <c r="L369" s="1">
        <f>(J369-I369)/I369*100</f>
        <v>82.35294117647058</v>
      </c>
      <c r="M369" s="1">
        <f>(J369-E369)/E369*100</f>
        <v>210</v>
      </c>
      <c r="N369" s="192" t="s">
        <v>519</v>
      </c>
    </row>
    <row r="370" spans="1:14">
      <c r="A370" s="372"/>
      <c r="B370" s="355"/>
      <c r="C370" s="192" t="s">
        <v>2362</v>
      </c>
      <c r="D370" s="192" t="s">
        <v>1817</v>
      </c>
      <c r="E370" s="2"/>
      <c r="F370" s="2">
        <v>210</v>
      </c>
      <c r="G370" s="175">
        <v>300</v>
      </c>
      <c r="H370" s="153"/>
      <c r="I370" s="1"/>
      <c r="J370" s="173">
        <v>210</v>
      </c>
      <c r="K370" s="173"/>
      <c r="L370" s="1"/>
      <c r="M370" s="1"/>
      <c r="N370" s="192" t="s">
        <v>135</v>
      </c>
    </row>
    <row r="371" spans="1:14">
      <c r="A371" s="372"/>
      <c r="B371" s="355"/>
      <c r="C371" s="192" t="s">
        <v>2360</v>
      </c>
      <c r="D371" s="192" t="s">
        <v>1818</v>
      </c>
      <c r="E371" s="2">
        <v>100</v>
      </c>
      <c r="F371" s="2">
        <v>140</v>
      </c>
      <c r="G371" s="175">
        <v>200</v>
      </c>
      <c r="H371" s="153">
        <v>3.8</v>
      </c>
      <c r="I371" s="1">
        <v>380</v>
      </c>
      <c r="J371" s="173">
        <v>140</v>
      </c>
      <c r="K371" s="173"/>
      <c r="L371" s="1">
        <f t="shared" ref="L371:L380" si="36">(J371-I371)/I371*100</f>
        <v>-63.157894736842103</v>
      </c>
      <c r="M371" s="1">
        <f t="shared" ref="M371:M380" si="37">(J371-E371)/E371*100</f>
        <v>40</v>
      </c>
      <c r="N371" s="192" t="s">
        <v>524</v>
      </c>
    </row>
    <row r="372" spans="1:14">
      <c r="A372" s="154" t="s">
        <v>246</v>
      </c>
      <c r="B372" s="201" t="s">
        <v>503</v>
      </c>
      <c r="C372" s="192" t="s">
        <v>2256</v>
      </c>
      <c r="D372" s="192" t="s">
        <v>504</v>
      </c>
      <c r="E372" s="2">
        <v>200</v>
      </c>
      <c r="F372" s="2">
        <v>180</v>
      </c>
      <c r="G372" s="175">
        <v>250</v>
      </c>
      <c r="H372" s="153">
        <v>2.1</v>
      </c>
      <c r="I372" s="1">
        <v>420</v>
      </c>
      <c r="J372" s="173">
        <v>200</v>
      </c>
      <c r="K372" s="173"/>
      <c r="L372" s="1">
        <f t="shared" si="36"/>
        <v>-52.380952380952387</v>
      </c>
      <c r="M372" s="1">
        <f t="shared" si="37"/>
        <v>0</v>
      </c>
      <c r="N372" s="192" t="s">
        <v>524</v>
      </c>
    </row>
    <row r="373" spans="1:14">
      <c r="A373" s="372" t="s">
        <v>248</v>
      </c>
      <c r="B373" s="355" t="s">
        <v>505</v>
      </c>
      <c r="C373" s="192" t="s">
        <v>508</v>
      </c>
      <c r="D373" s="192" t="s">
        <v>504</v>
      </c>
      <c r="E373" s="2">
        <v>150</v>
      </c>
      <c r="F373" s="2">
        <v>250</v>
      </c>
      <c r="G373" s="175">
        <v>350</v>
      </c>
      <c r="H373" s="153">
        <v>2.1</v>
      </c>
      <c r="I373" s="1">
        <v>315</v>
      </c>
      <c r="J373" s="173">
        <v>250</v>
      </c>
      <c r="K373" s="173"/>
      <c r="L373" s="1">
        <f t="shared" si="36"/>
        <v>-20.634920634920633</v>
      </c>
      <c r="M373" s="1">
        <f t="shared" si="37"/>
        <v>66.666666666666657</v>
      </c>
      <c r="N373" s="192" t="s">
        <v>524</v>
      </c>
    </row>
    <row r="374" spans="1:14">
      <c r="A374" s="372"/>
      <c r="B374" s="355"/>
      <c r="C374" s="192" t="s">
        <v>504</v>
      </c>
      <c r="D374" s="192" t="s">
        <v>2363</v>
      </c>
      <c r="E374" s="2">
        <v>200</v>
      </c>
      <c r="F374" s="2">
        <v>350</v>
      </c>
      <c r="G374" s="175">
        <v>500</v>
      </c>
      <c r="H374" s="153">
        <v>2.1</v>
      </c>
      <c r="I374" s="1">
        <v>420</v>
      </c>
      <c r="J374" s="173">
        <v>350</v>
      </c>
      <c r="K374" s="173"/>
      <c r="L374" s="1">
        <f t="shared" si="36"/>
        <v>-16.666666666666664</v>
      </c>
      <c r="M374" s="1">
        <f t="shared" si="37"/>
        <v>75</v>
      </c>
      <c r="N374" s="192" t="s">
        <v>524</v>
      </c>
    </row>
    <row r="375" spans="1:14">
      <c r="A375" s="372"/>
      <c r="B375" s="355"/>
      <c r="C375" s="192" t="s">
        <v>2363</v>
      </c>
      <c r="D375" s="192" t="s">
        <v>1819</v>
      </c>
      <c r="E375" s="2">
        <v>100</v>
      </c>
      <c r="F375" s="2">
        <v>210</v>
      </c>
      <c r="G375" s="175">
        <v>300</v>
      </c>
      <c r="H375" s="153">
        <v>3.5</v>
      </c>
      <c r="I375" s="1">
        <v>350</v>
      </c>
      <c r="J375" s="173">
        <v>210</v>
      </c>
      <c r="K375" s="173"/>
      <c r="L375" s="1">
        <f t="shared" si="36"/>
        <v>-40</v>
      </c>
      <c r="M375" s="1">
        <f t="shared" si="37"/>
        <v>110.00000000000001</v>
      </c>
      <c r="N375" s="192" t="s">
        <v>524</v>
      </c>
    </row>
    <row r="376" spans="1:14">
      <c r="A376" s="372"/>
      <c r="B376" s="355"/>
      <c r="C376" s="192" t="s">
        <v>2363</v>
      </c>
      <c r="D376" s="192" t="s">
        <v>506</v>
      </c>
      <c r="E376" s="2">
        <v>110</v>
      </c>
      <c r="F376" s="2">
        <v>250</v>
      </c>
      <c r="G376" s="175">
        <v>350</v>
      </c>
      <c r="H376" s="153">
        <v>3.9</v>
      </c>
      <c r="I376" s="1">
        <v>429</v>
      </c>
      <c r="J376" s="173">
        <v>250</v>
      </c>
      <c r="K376" s="173"/>
      <c r="L376" s="1">
        <f t="shared" si="36"/>
        <v>-41.724941724941729</v>
      </c>
      <c r="M376" s="1">
        <f t="shared" si="37"/>
        <v>127.27272727272727</v>
      </c>
      <c r="N376" s="192" t="s">
        <v>524</v>
      </c>
    </row>
    <row r="377" spans="1:14">
      <c r="A377" s="372" t="s">
        <v>250</v>
      </c>
      <c r="B377" s="355" t="s">
        <v>507</v>
      </c>
      <c r="C377" s="192" t="s">
        <v>508</v>
      </c>
      <c r="D377" s="192" t="s">
        <v>108</v>
      </c>
      <c r="E377" s="2">
        <v>100</v>
      </c>
      <c r="F377" s="2">
        <v>250</v>
      </c>
      <c r="G377" s="175">
        <v>350</v>
      </c>
      <c r="H377" s="153">
        <v>2.2999999999999998</v>
      </c>
      <c r="I377" s="1">
        <v>229.99999999999997</v>
      </c>
      <c r="J377" s="173">
        <v>250</v>
      </c>
      <c r="K377" s="173"/>
      <c r="L377" s="1">
        <f t="shared" si="36"/>
        <v>8.6956521739130572</v>
      </c>
      <c r="M377" s="1">
        <f t="shared" si="37"/>
        <v>150</v>
      </c>
      <c r="N377" s="192" t="s">
        <v>524</v>
      </c>
    </row>
    <row r="378" spans="1:14">
      <c r="A378" s="372"/>
      <c r="B378" s="355"/>
      <c r="C378" s="192" t="s">
        <v>108</v>
      </c>
      <c r="D378" s="192" t="s">
        <v>509</v>
      </c>
      <c r="E378" s="2">
        <v>100</v>
      </c>
      <c r="F378" s="2">
        <v>320</v>
      </c>
      <c r="G378" s="175">
        <v>450</v>
      </c>
      <c r="H378" s="153">
        <v>2.2999999999999998</v>
      </c>
      <c r="I378" s="1">
        <v>229.99999999999997</v>
      </c>
      <c r="J378" s="173">
        <v>320</v>
      </c>
      <c r="K378" s="173"/>
      <c r="L378" s="1">
        <f t="shared" si="36"/>
        <v>39.130434782608717</v>
      </c>
      <c r="M378" s="1">
        <f t="shared" si="37"/>
        <v>220.00000000000003</v>
      </c>
      <c r="N378" s="192" t="s">
        <v>524</v>
      </c>
    </row>
    <row r="379" spans="1:14">
      <c r="A379" s="372"/>
      <c r="B379" s="355"/>
      <c r="C379" s="192" t="s">
        <v>509</v>
      </c>
      <c r="D379" s="192" t="s">
        <v>510</v>
      </c>
      <c r="E379" s="2">
        <v>100</v>
      </c>
      <c r="F379" s="2">
        <v>210</v>
      </c>
      <c r="G379" s="175">
        <v>300</v>
      </c>
      <c r="H379" s="153">
        <v>2.2999999999999998</v>
      </c>
      <c r="I379" s="1">
        <v>229.99999999999997</v>
      </c>
      <c r="J379" s="173">
        <v>210</v>
      </c>
      <c r="K379" s="173"/>
      <c r="L379" s="1">
        <f t="shared" si="36"/>
        <v>-8.6956521739130324</v>
      </c>
      <c r="M379" s="1">
        <f t="shared" si="37"/>
        <v>110.00000000000001</v>
      </c>
      <c r="N379" s="192" t="s">
        <v>524</v>
      </c>
    </row>
    <row r="380" spans="1:14">
      <c r="A380" s="154" t="s">
        <v>252</v>
      </c>
      <c r="B380" s="201" t="s">
        <v>511</v>
      </c>
      <c r="C380" s="192" t="s">
        <v>2248</v>
      </c>
      <c r="D380" s="192" t="s">
        <v>512</v>
      </c>
      <c r="E380" s="2">
        <v>200</v>
      </c>
      <c r="F380" s="2">
        <v>320</v>
      </c>
      <c r="G380" s="175">
        <v>450</v>
      </c>
      <c r="H380" s="153">
        <v>1.6</v>
      </c>
      <c r="I380" s="1">
        <v>320</v>
      </c>
      <c r="J380" s="173">
        <v>320</v>
      </c>
      <c r="K380" s="173"/>
      <c r="L380" s="1">
        <f t="shared" si="36"/>
        <v>0</v>
      </c>
      <c r="M380" s="1">
        <f t="shared" si="37"/>
        <v>60</v>
      </c>
      <c r="N380" s="192" t="s">
        <v>524</v>
      </c>
    </row>
    <row r="381" spans="1:14">
      <c r="A381" s="154" t="s">
        <v>254</v>
      </c>
      <c r="B381" s="201" t="s">
        <v>1820</v>
      </c>
      <c r="C381" s="192" t="s">
        <v>795</v>
      </c>
      <c r="D381" s="192" t="s">
        <v>108</v>
      </c>
      <c r="E381" s="2"/>
      <c r="F381" s="2">
        <v>200</v>
      </c>
      <c r="G381" s="175">
        <v>350</v>
      </c>
      <c r="H381" s="153"/>
      <c r="I381" s="1"/>
      <c r="J381" s="173">
        <v>210</v>
      </c>
      <c r="K381" s="173"/>
      <c r="L381" s="1"/>
      <c r="M381" s="1"/>
      <c r="N381" s="192" t="s">
        <v>135</v>
      </c>
    </row>
    <row r="382" spans="1:14">
      <c r="A382" s="154" t="s">
        <v>255</v>
      </c>
      <c r="B382" s="201" t="s">
        <v>513</v>
      </c>
      <c r="C382" s="192" t="s">
        <v>2248</v>
      </c>
      <c r="D382" s="192" t="s">
        <v>2901</v>
      </c>
      <c r="E382" s="2">
        <v>150</v>
      </c>
      <c r="F382" s="2">
        <v>210</v>
      </c>
      <c r="G382" s="175">
        <v>300</v>
      </c>
      <c r="H382" s="153">
        <v>1.5</v>
      </c>
      <c r="I382" s="1">
        <v>225</v>
      </c>
      <c r="J382" s="173">
        <v>210</v>
      </c>
      <c r="K382" s="173"/>
      <c r="L382" s="1">
        <f>(J382-I382)/I382*100</f>
        <v>-6.666666666666667</v>
      </c>
      <c r="M382" s="1">
        <f>(J382-E382)/E382*100</f>
        <v>40</v>
      </c>
      <c r="N382" s="192" t="s">
        <v>524</v>
      </c>
    </row>
    <row r="383" spans="1:14">
      <c r="A383" s="154">
        <v>3</v>
      </c>
      <c r="B383" s="380" t="s">
        <v>47</v>
      </c>
      <c r="C383" s="380"/>
      <c r="D383" s="355"/>
      <c r="E383" s="2">
        <v>80</v>
      </c>
      <c r="F383" s="2">
        <v>130</v>
      </c>
      <c r="G383" s="175">
        <v>140</v>
      </c>
      <c r="H383" s="153">
        <v>2.5</v>
      </c>
      <c r="I383" s="1">
        <v>200</v>
      </c>
      <c r="J383" s="173">
        <v>130</v>
      </c>
      <c r="K383" s="173"/>
      <c r="L383" s="1">
        <f>(J383-I383)/I383*100</f>
        <v>-35</v>
      </c>
      <c r="M383" s="1">
        <f>(J383-E383)/E383*100</f>
        <v>62.5</v>
      </c>
      <c r="N383" s="192" t="s">
        <v>524</v>
      </c>
    </row>
    <row r="384" spans="1:14" s="207" customFormat="1">
      <c r="A384" s="148" t="s">
        <v>879</v>
      </c>
      <c r="B384" s="159" t="s">
        <v>514</v>
      </c>
      <c r="C384" s="220"/>
      <c r="D384" s="220"/>
      <c r="E384" s="162"/>
      <c r="F384" s="162"/>
      <c r="G384" s="162"/>
      <c r="H384" s="1"/>
      <c r="I384" s="1"/>
      <c r="J384" s="162"/>
      <c r="K384" s="162"/>
      <c r="L384" s="1"/>
      <c r="M384" s="1"/>
      <c r="N384" s="219"/>
    </row>
    <row r="385" spans="1:14" s="207" customFormat="1">
      <c r="A385" s="191" t="s">
        <v>819</v>
      </c>
      <c r="B385" s="225" t="s">
        <v>515</v>
      </c>
      <c r="C385" s="225"/>
      <c r="D385" s="225"/>
      <c r="E385" s="155"/>
      <c r="F385" s="155"/>
      <c r="G385" s="155"/>
      <c r="H385" s="1"/>
      <c r="I385" s="1"/>
      <c r="J385" s="155"/>
      <c r="K385" s="155"/>
      <c r="L385" s="1"/>
      <c r="M385" s="1"/>
      <c r="N385" s="225"/>
    </row>
    <row r="386" spans="1:14" s="207" customFormat="1">
      <c r="A386" s="364">
        <v>1</v>
      </c>
      <c r="B386" s="357" t="s">
        <v>10</v>
      </c>
      <c r="C386" s="163" t="s">
        <v>516</v>
      </c>
      <c r="D386" s="163" t="s">
        <v>2952</v>
      </c>
      <c r="E386" s="127">
        <v>750</v>
      </c>
      <c r="F386" s="127">
        <v>2250</v>
      </c>
      <c r="G386" s="127">
        <v>4500</v>
      </c>
      <c r="H386" s="160">
        <v>3.3</v>
      </c>
      <c r="I386" s="162">
        <v>2475</v>
      </c>
      <c r="J386" s="127">
        <v>2700</v>
      </c>
      <c r="K386" s="127"/>
      <c r="L386" s="1">
        <f t="shared" ref="L386:L414" si="38">(J386-I386)/I386*100</f>
        <v>9.0909090909090917</v>
      </c>
      <c r="M386" s="1">
        <f t="shared" ref="M386:M414" si="39">(J386-E386)/E386*100</f>
        <v>260</v>
      </c>
      <c r="N386" s="192" t="s">
        <v>1274</v>
      </c>
    </row>
    <row r="387" spans="1:14" s="207" customFormat="1">
      <c r="A387" s="364"/>
      <c r="B387" s="357"/>
      <c r="C387" s="163" t="s">
        <v>517</v>
      </c>
      <c r="D387" s="163" t="s">
        <v>518</v>
      </c>
      <c r="E387" s="127">
        <v>530</v>
      </c>
      <c r="F387" s="127">
        <v>2000</v>
      </c>
      <c r="G387" s="127">
        <v>4000</v>
      </c>
      <c r="H387" s="160">
        <v>1.5</v>
      </c>
      <c r="I387" s="162">
        <v>795</v>
      </c>
      <c r="J387" s="127">
        <v>2400</v>
      </c>
      <c r="K387" s="127"/>
      <c r="L387" s="1">
        <f t="shared" si="38"/>
        <v>201.88679245283021</v>
      </c>
      <c r="M387" s="1">
        <f t="shared" si="39"/>
        <v>352.83018867924528</v>
      </c>
      <c r="N387" s="163" t="s">
        <v>1274</v>
      </c>
    </row>
    <row r="388" spans="1:14" s="207" customFormat="1">
      <c r="A388" s="364"/>
      <c r="B388" s="357"/>
      <c r="C388" s="163" t="s">
        <v>518</v>
      </c>
      <c r="D388" s="163" t="s">
        <v>2799</v>
      </c>
      <c r="E388" s="127">
        <v>750</v>
      </c>
      <c r="F388" s="127">
        <v>1500</v>
      </c>
      <c r="G388" s="127">
        <v>4000</v>
      </c>
      <c r="H388" s="160">
        <v>2.5</v>
      </c>
      <c r="I388" s="162">
        <v>1875</v>
      </c>
      <c r="J388" s="127">
        <v>2400</v>
      </c>
      <c r="K388" s="127"/>
      <c r="L388" s="1">
        <f t="shared" si="38"/>
        <v>28.000000000000004</v>
      </c>
      <c r="M388" s="1">
        <f t="shared" si="39"/>
        <v>220.00000000000003</v>
      </c>
      <c r="N388" s="163"/>
    </row>
    <row r="389" spans="1:14" s="207" customFormat="1">
      <c r="A389" s="364"/>
      <c r="B389" s="357"/>
      <c r="C389" s="163" t="s">
        <v>2799</v>
      </c>
      <c r="D389" s="163" t="s">
        <v>520</v>
      </c>
      <c r="E389" s="127">
        <v>400</v>
      </c>
      <c r="F389" s="127">
        <v>1000</v>
      </c>
      <c r="G389" s="127">
        <v>2000</v>
      </c>
      <c r="H389" s="160">
        <v>3</v>
      </c>
      <c r="I389" s="162">
        <v>1200</v>
      </c>
      <c r="J389" s="127">
        <v>1200</v>
      </c>
      <c r="K389" s="127"/>
      <c r="L389" s="1">
        <f t="shared" si="38"/>
        <v>0</v>
      </c>
      <c r="M389" s="1">
        <f t="shared" si="39"/>
        <v>200</v>
      </c>
      <c r="N389" s="163" t="s">
        <v>1274</v>
      </c>
    </row>
    <row r="390" spans="1:14" s="207" customFormat="1">
      <c r="A390" s="364"/>
      <c r="B390" s="357"/>
      <c r="C390" s="163" t="s">
        <v>520</v>
      </c>
      <c r="D390" s="163" t="s">
        <v>521</v>
      </c>
      <c r="E390" s="127">
        <v>200</v>
      </c>
      <c r="F390" s="127">
        <v>1000</v>
      </c>
      <c r="G390" s="127">
        <v>2250</v>
      </c>
      <c r="H390" s="160">
        <v>2.8</v>
      </c>
      <c r="I390" s="162">
        <v>560</v>
      </c>
      <c r="J390" s="127">
        <v>1350</v>
      </c>
      <c r="K390" s="127"/>
      <c r="L390" s="1">
        <f t="shared" si="38"/>
        <v>141.07142857142858</v>
      </c>
      <c r="M390" s="1">
        <f t="shared" si="39"/>
        <v>575</v>
      </c>
      <c r="N390" s="163" t="s">
        <v>1274</v>
      </c>
    </row>
    <row r="391" spans="1:14" s="207" customFormat="1">
      <c r="A391" s="364">
        <v>2</v>
      </c>
      <c r="B391" s="357" t="s">
        <v>522</v>
      </c>
      <c r="C391" s="163" t="s">
        <v>2364</v>
      </c>
      <c r="D391" s="163" t="s">
        <v>523</v>
      </c>
      <c r="E391" s="127">
        <v>550</v>
      </c>
      <c r="F391" s="127">
        <v>1000</v>
      </c>
      <c r="G391" s="127">
        <v>1750</v>
      </c>
      <c r="H391" s="160">
        <v>2.2999999999999998</v>
      </c>
      <c r="I391" s="162">
        <v>1265</v>
      </c>
      <c r="J391" s="127">
        <v>1050</v>
      </c>
      <c r="K391" s="127"/>
      <c r="L391" s="1">
        <f t="shared" si="38"/>
        <v>-16.996047430830039</v>
      </c>
      <c r="M391" s="1">
        <f t="shared" si="39"/>
        <v>90.909090909090907</v>
      </c>
      <c r="N391" s="192" t="s">
        <v>524</v>
      </c>
    </row>
    <row r="392" spans="1:14" s="207" customFormat="1" ht="31.5">
      <c r="A392" s="364"/>
      <c r="B392" s="357"/>
      <c r="C392" s="163" t="s">
        <v>523</v>
      </c>
      <c r="D392" s="163" t="s">
        <v>2365</v>
      </c>
      <c r="E392" s="127">
        <v>500</v>
      </c>
      <c r="F392" s="127">
        <v>900</v>
      </c>
      <c r="G392" s="127">
        <v>2000</v>
      </c>
      <c r="H392" s="160">
        <v>2.1</v>
      </c>
      <c r="I392" s="162">
        <v>1050</v>
      </c>
      <c r="J392" s="127">
        <v>1200</v>
      </c>
      <c r="K392" s="127"/>
      <c r="L392" s="1">
        <f t="shared" si="38"/>
        <v>14.285714285714285</v>
      </c>
      <c r="M392" s="1">
        <f t="shared" si="39"/>
        <v>140</v>
      </c>
      <c r="N392" s="192" t="s">
        <v>524</v>
      </c>
    </row>
    <row r="393" spans="1:14" s="207" customFormat="1" ht="31.5">
      <c r="A393" s="364"/>
      <c r="B393" s="357"/>
      <c r="C393" s="163" t="s">
        <v>2366</v>
      </c>
      <c r="D393" s="163" t="s">
        <v>525</v>
      </c>
      <c r="E393" s="127">
        <v>300</v>
      </c>
      <c r="F393" s="127">
        <v>750</v>
      </c>
      <c r="G393" s="127">
        <v>1500</v>
      </c>
      <c r="H393" s="160">
        <v>3.6</v>
      </c>
      <c r="I393" s="162">
        <v>1080</v>
      </c>
      <c r="J393" s="127">
        <v>900</v>
      </c>
      <c r="K393" s="127"/>
      <c r="L393" s="1">
        <f t="shared" si="38"/>
        <v>-16.666666666666664</v>
      </c>
      <c r="M393" s="1">
        <f t="shared" si="39"/>
        <v>200</v>
      </c>
      <c r="N393" s="192" t="s">
        <v>524</v>
      </c>
    </row>
    <row r="394" spans="1:14" s="207" customFormat="1">
      <c r="A394" s="364"/>
      <c r="B394" s="357"/>
      <c r="C394" s="163" t="s">
        <v>525</v>
      </c>
      <c r="D394" s="163" t="s">
        <v>2367</v>
      </c>
      <c r="E394" s="127">
        <v>450</v>
      </c>
      <c r="F394" s="127">
        <v>650</v>
      </c>
      <c r="G394" s="127">
        <v>1750</v>
      </c>
      <c r="H394" s="160">
        <v>1.5</v>
      </c>
      <c r="I394" s="162">
        <v>675</v>
      </c>
      <c r="J394" s="127">
        <v>1050</v>
      </c>
      <c r="K394" s="127"/>
      <c r="L394" s="1">
        <f t="shared" si="38"/>
        <v>55.555555555555557</v>
      </c>
      <c r="M394" s="1">
        <f t="shared" si="39"/>
        <v>133.33333333333331</v>
      </c>
      <c r="N394" s="192" t="s">
        <v>524</v>
      </c>
    </row>
    <row r="395" spans="1:14" s="207" customFormat="1" ht="18.75" customHeight="1">
      <c r="A395" s="364">
        <v>3</v>
      </c>
      <c r="B395" s="357" t="s">
        <v>526</v>
      </c>
      <c r="C395" s="163" t="s">
        <v>527</v>
      </c>
      <c r="D395" s="163" t="s">
        <v>528</v>
      </c>
      <c r="E395" s="127">
        <v>250</v>
      </c>
      <c r="F395" s="127">
        <v>620</v>
      </c>
      <c r="G395" s="127">
        <v>1250</v>
      </c>
      <c r="H395" s="160">
        <v>3.2</v>
      </c>
      <c r="I395" s="162">
        <v>800</v>
      </c>
      <c r="J395" s="127">
        <v>750</v>
      </c>
      <c r="K395" s="127"/>
      <c r="L395" s="1">
        <f t="shared" si="38"/>
        <v>-6.25</v>
      </c>
      <c r="M395" s="1">
        <f t="shared" si="39"/>
        <v>200</v>
      </c>
      <c r="N395" s="163" t="s">
        <v>1274</v>
      </c>
    </row>
    <row r="396" spans="1:14" s="207" customFormat="1">
      <c r="A396" s="364"/>
      <c r="B396" s="357"/>
      <c r="C396" s="163" t="s">
        <v>528</v>
      </c>
      <c r="D396" s="163" t="s">
        <v>529</v>
      </c>
      <c r="E396" s="127">
        <v>200</v>
      </c>
      <c r="F396" s="127">
        <v>500</v>
      </c>
      <c r="G396" s="127">
        <v>1000</v>
      </c>
      <c r="H396" s="160">
        <v>1.7</v>
      </c>
      <c r="I396" s="162">
        <v>340</v>
      </c>
      <c r="J396" s="127">
        <v>600</v>
      </c>
      <c r="K396" s="127"/>
      <c r="L396" s="1">
        <f t="shared" si="38"/>
        <v>76.470588235294116</v>
      </c>
      <c r="M396" s="1">
        <f t="shared" si="39"/>
        <v>200</v>
      </c>
      <c r="N396" s="163" t="s">
        <v>1274</v>
      </c>
    </row>
    <row r="397" spans="1:14" s="207" customFormat="1">
      <c r="A397" s="364"/>
      <c r="B397" s="357"/>
      <c r="C397" s="163" t="s">
        <v>529</v>
      </c>
      <c r="D397" s="163" t="s">
        <v>530</v>
      </c>
      <c r="E397" s="127">
        <v>300</v>
      </c>
      <c r="F397" s="127">
        <v>620</v>
      </c>
      <c r="G397" s="127">
        <v>1250</v>
      </c>
      <c r="H397" s="160">
        <v>1.6</v>
      </c>
      <c r="I397" s="162">
        <v>480</v>
      </c>
      <c r="J397" s="127">
        <v>750</v>
      </c>
      <c r="K397" s="127"/>
      <c r="L397" s="1">
        <f t="shared" si="38"/>
        <v>56.25</v>
      </c>
      <c r="M397" s="1">
        <f t="shared" si="39"/>
        <v>150</v>
      </c>
      <c r="N397" s="163"/>
    </row>
    <row r="398" spans="1:14" s="207" customFormat="1">
      <c r="A398" s="211">
        <v>4</v>
      </c>
      <c r="B398" s="163" t="s">
        <v>531</v>
      </c>
      <c r="C398" s="163" t="s">
        <v>522</v>
      </c>
      <c r="D398" s="163" t="s">
        <v>532</v>
      </c>
      <c r="E398" s="127">
        <v>250</v>
      </c>
      <c r="F398" s="127">
        <v>500</v>
      </c>
      <c r="G398" s="127">
        <v>1000</v>
      </c>
      <c r="H398" s="160">
        <v>2.7</v>
      </c>
      <c r="I398" s="162">
        <v>675</v>
      </c>
      <c r="J398" s="127">
        <v>600</v>
      </c>
      <c r="K398" s="127"/>
      <c r="L398" s="1">
        <f t="shared" si="38"/>
        <v>-11.111111111111111</v>
      </c>
      <c r="M398" s="1">
        <f t="shared" si="39"/>
        <v>140</v>
      </c>
      <c r="N398" s="192" t="s">
        <v>524</v>
      </c>
    </row>
    <row r="399" spans="1:14" s="207" customFormat="1">
      <c r="A399" s="211">
        <v>5</v>
      </c>
      <c r="B399" s="163" t="s">
        <v>533</v>
      </c>
      <c r="C399" s="163" t="s">
        <v>527</v>
      </c>
      <c r="D399" s="163" t="s">
        <v>534</v>
      </c>
      <c r="E399" s="127">
        <v>200</v>
      </c>
      <c r="F399" s="127">
        <v>400</v>
      </c>
      <c r="G399" s="127">
        <v>1000</v>
      </c>
      <c r="H399" s="160">
        <v>3.1</v>
      </c>
      <c r="I399" s="162">
        <v>620</v>
      </c>
      <c r="J399" s="127">
        <v>600</v>
      </c>
      <c r="K399" s="127"/>
      <c r="L399" s="1">
        <f t="shared" si="38"/>
        <v>-3.225806451612903</v>
      </c>
      <c r="M399" s="1">
        <f t="shared" si="39"/>
        <v>200</v>
      </c>
      <c r="N399" s="192" t="s">
        <v>524</v>
      </c>
    </row>
    <row r="400" spans="1:14" s="207" customFormat="1" ht="31.5">
      <c r="A400" s="211">
        <v>6</v>
      </c>
      <c r="B400" s="163" t="s">
        <v>535</v>
      </c>
      <c r="C400" s="163" t="s">
        <v>527</v>
      </c>
      <c r="D400" s="163" t="s">
        <v>534</v>
      </c>
      <c r="E400" s="127">
        <v>180</v>
      </c>
      <c r="F400" s="127">
        <v>360</v>
      </c>
      <c r="G400" s="127">
        <v>720</v>
      </c>
      <c r="H400" s="160">
        <v>3.7</v>
      </c>
      <c r="I400" s="162">
        <v>666</v>
      </c>
      <c r="J400" s="127">
        <v>430</v>
      </c>
      <c r="K400" s="127"/>
      <c r="L400" s="1">
        <f t="shared" si="38"/>
        <v>-35.435435435435437</v>
      </c>
      <c r="M400" s="1">
        <f t="shared" si="39"/>
        <v>138.88888888888889</v>
      </c>
      <c r="N400" s="192" t="s">
        <v>524</v>
      </c>
    </row>
    <row r="401" spans="1:14" s="207" customFormat="1">
      <c r="A401" s="211">
        <v>7</v>
      </c>
      <c r="B401" s="163" t="s">
        <v>536</v>
      </c>
      <c r="C401" s="163" t="s">
        <v>527</v>
      </c>
      <c r="D401" s="163" t="s">
        <v>534</v>
      </c>
      <c r="E401" s="127">
        <v>180</v>
      </c>
      <c r="F401" s="127">
        <v>350</v>
      </c>
      <c r="G401" s="127">
        <v>700</v>
      </c>
      <c r="H401" s="160">
        <v>3.2</v>
      </c>
      <c r="I401" s="162">
        <v>576</v>
      </c>
      <c r="J401" s="127">
        <v>420</v>
      </c>
      <c r="K401" s="127"/>
      <c r="L401" s="1">
        <f t="shared" si="38"/>
        <v>-27.083333333333332</v>
      </c>
      <c r="M401" s="1">
        <f t="shared" si="39"/>
        <v>133.33333333333331</v>
      </c>
      <c r="N401" s="192" t="s">
        <v>524</v>
      </c>
    </row>
    <row r="402" spans="1:14" s="207" customFormat="1" ht="31.5">
      <c r="A402" s="211">
        <v>8</v>
      </c>
      <c r="B402" s="163" t="s">
        <v>537</v>
      </c>
      <c r="C402" s="163" t="s">
        <v>527</v>
      </c>
      <c r="D402" s="163" t="s">
        <v>534</v>
      </c>
      <c r="E402" s="127">
        <v>200</v>
      </c>
      <c r="F402" s="127">
        <v>300</v>
      </c>
      <c r="G402" s="127">
        <v>600</v>
      </c>
      <c r="H402" s="160">
        <v>3.3</v>
      </c>
      <c r="I402" s="162">
        <v>660</v>
      </c>
      <c r="J402" s="127">
        <v>360</v>
      </c>
      <c r="K402" s="127"/>
      <c r="L402" s="1">
        <f t="shared" si="38"/>
        <v>-45.454545454545453</v>
      </c>
      <c r="M402" s="1">
        <f t="shared" si="39"/>
        <v>80</v>
      </c>
      <c r="N402" s="192" t="s">
        <v>524</v>
      </c>
    </row>
    <row r="403" spans="1:14" s="207" customFormat="1" ht="31.5">
      <c r="A403" s="211">
        <v>9</v>
      </c>
      <c r="B403" s="163" t="s">
        <v>538</v>
      </c>
      <c r="C403" s="163" t="s">
        <v>527</v>
      </c>
      <c r="D403" s="163" t="s">
        <v>539</v>
      </c>
      <c r="E403" s="127">
        <v>180</v>
      </c>
      <c r="F403" s="127">
        <v>300</v>
      </c>
      <c r="G403" s="127">
        <v>500</v>
      </c>
      <c r="H403" s="160">
        <v>3.1</v>
      </c>
      <c r="I403" s="162">
        <v>558</v>
      </c>
      <c r="J403" s="127">
        <v>300</v>
      </c>
      <c r="K403" s="127"/>
      <c r="L403" s="1">
        <f t="shared" si="38"/>
        <v>-46.236559139784944</v>
      </c>
      <c r="M403" s="1">
        <f t="shared" si="39"/>
        <v>66.666666666666657</v>
      </c>
      <c r="N403" s="192" t="s">
        <v>524</v>
      </c>
    </row>
    <row r="404" spans="1:14" s="207" customFormat="1" ht="31.5">
      <c r="A404" s="211">
        <v>10</v>
      </c>
      <c r="B404" s="163" t="s">
        <v>540</v>
      </c>
      <c r="C404" s="163" t="s">
        <v>527</v>
      </c>
      <c r="D404" s="163" t="s">
        <v>360</v>
      </c>
      <c r="E404" s="127">
        <v>180</v>
      </c>
      <c r="F404" s="127">
        <v>300</v>
      </c>
      <c r="G404" s="127">
        <v>500</v>
      </c>
      <c r="H404" s="160">
        <v>1.6</v>
      </c>
      <c r="I404" s="162">
        <v>288</v>
      </c>
      <c r="J404" s="127">
        <v>300</v>
      </c>
      <c r="K404" s="127"/>
      <c r="L404" s="1">
        <f t="shared" si="38"/>
        <v>4.1666666666666661</v>
      </c>
      <c r="M404" s="1">
        <f t="shared" si="39"/>
        <v>66.666666666666657</v>
      </c>
      <c r="N404" s="192" t="s">
        <v>524</v>
      </c>
    </row>
    <row r="405" spans="1:14" s="207" customFormat="1" ht="31.5">
      <c r="A405" s="211">
        <v>11</v>
      </c>
      <c r="B405" s="163" t="s">
        <v>541</v>
      </c>
      <c r="C405" s="163" t="s">
        <v>527</v>
      </c>
      <c r="D405" s="163" t="s">
        <v>534</v>
      </c>
      <c r="E405" s="127">
        <v>180</v>
      </c>
      <c r="F405" s="127">
        <v>300</v>
      </c>
      <c r="G405" s="127">
        <v>500</v>
      </c>
      <c r="H405" s="160">
        <v>1.3</v>
      </c>
      <c r="I405" s="162">
        <v>234</v>
      </c>
      <c r="J405" s="127">
        <v>300</v>
      </c>
      <c r="K405" s="127"/>
      <c r="L405" s="1">
        <f t="shared" si="38"/>
        <v>28.205128205128204</v>
      </c>
      <c r="M405" s="1">
        <f t="shared" si="39"/>
        <v>66.666666666666657</v>
      </c>
      <c r="N405" s="163" t="s">
        <v>1274</v>
      </c>
    </row>
    <row r="406" spans="1:14" s="207" customFormat="1">
      <c r="A406" s="211">
        <v>12</v>
      </c>
      <c r="B406" s="163" t="s">
        <v>542</v>
      </c>
      <c r="C406" s="163" t="s">
        <v>543</v>
      </c>
      <c r="D406" s="163" t="s">
        <v>544</v>
      </c>
      <c r="E406" s="127">
        <v>200</v>
      </c>
      <c r="F406" s="127">
        <v>300</v>
      </c>
      <c r="G406" s="127">
        <v>600</v>
      </c>
      <c r="H406" s="160">
        <v>1.6</v>
      </c>
      <c r="I406" s="162">
        <v>320</v>
      </c>
      <c r="J406" s="127">
        <v>360</v>
      </c>
      <c r="K406" s="127"/>
      <c r="L406" s="1">
        <f t="shared" si="38"/>
        <v>12.5</v>
      </c>
      <c r="M406" s="1">
        <f t="shared" si="39"/>
        <v>80</v>
      </c>
      <c r="N406" s="163" t="s">
        <v>1274</v>
      </c>
    </row>
    <row r="407" spans="1:14" s="207" customFormat="1" ht="31.5">
      <c r="A407" s="211">
        <v>13</v>
      </c>
      <c r="B407" s="163" t="s">
        <v>545</v>
      </c>
      <c r="C407" s="163" t="s">
        <v>543</v>
      </c>
      <c r="D407" s="163" t="s">
        <v>546</v>
      </c>
      <c r="E407" s="127">
        <v>150</v>
      </c>
      <c r="F407" s="127">
        <v>400</v>
      </c>
      <c r="G407" s="127">
        <v>800</v>
      </c>
      <c r="H407" s="160">
        <v>2.2000000000000002</v>
      </c>
      <c r="I407" s="162">
        <v>330</v>
      </c>
      <c r="J407" s="127">
        <v>480</v>
      </c>
      <c r="K407" s="127"/>
      <c r="L407" s="1">
        <f t="shared" si="38"/>
        <v>45.454545454545453</v>
      </c>
      <c r="M407" s="1">
        <f t="shared" si="39"/>
        <v>220.00000000000003</v>
      </c>
      <c r="N407" s="163" t="s">
        <v>1274</v>
      </c>
    </row>
    <row r="408" spans="1:14" s="207" customFormat="1" ht="31.5">
      <c r="A408" s="211">
        <v>14</v>
      </c>
      <c r="B408" s="163" t="s">
        <v>547</v>
      </c>
      <c r="C408" s="212"/>
      <c r="D408" s="212" t="s">
        <v>2878</v>
      </c>
      <c r="E408" s="127">
        <v>180</v>
      </c>
      <c r="F408" s="127">
        <v>300</v>
      </c>
      <c r="G408" s="127">
        <v>500</v>
      </c>
      <c r="H408" s="160">
        <v>1.5</v>
      </c>
      <c r="I408" s="162">
        <v>270</v>
      </c>
      <c r="J408" s="127">
        <v>300</v>
      </c>
      <c r="K408" s="127"/>
      <c r="L408" s="1">
        <f t="shared" si="38"/>
        <v>11.111111111111111</v>
      </c>
      <c r="M408" s="1">
        <f t="shared" si="39"/>
        <v>66.666666666666657</v>
      </c>
      <c r="N408" s="163" t="s">
        <v>1274</v>
      </c>
    </row>
    <row r="409" spans="1:14" s="207" customFormat="1" ht="31.5">
      <c r="A409" s="211">
        <v>15</v>
      </c>
      <c r="B409" s="163" t="s">
        <v>548</v>
      </c>
      <c r="C409" s="357" t="s">
        <v>549</v>
      </c>
      <c r="D409" s="357"/>
      <c r="E409" s="127">
        <v>200</v>
      </c>
      <c r="F409" s="127">
        <v>300</v>
      </c>
      <c r="G409" s="127">
        <v>500</v>
      </c>
      <c r="H409" s="160">
        <v>1.5</v>
      </c>
      <c r="I409" s="162">
        <v>300</v>
      </c>
      <c r="J409" s="127">
        <v>300</v>
      </c>
      <c r="K409" s="127"/>
      <c r="L409" s="1">
        <f t="shared" si="38"/>
        <v>0</v>
      </c>
      <c r="M409" s="1">
        <f t="shared" si="39"/>
        <v>50</v>
      </c>
      <c r="N409" s="163"/>
    </row>
    <row r="410" spans="1:14" s="207" customFormat="1" ht="31.5">
      <c r="A410" s="211">
        <v>16</v>
      </c>
      <c r="B410" s="163" t="s">
        <v>550</v>
      </c>
      <c r="C410" s="357" t="s">
        <v>551</v>
      </c>
      <c r="D410" s="357"/>
      <c r="E410" s="127">
        <v>180</v>
      </c>
      <c r="F410" s="127">
        <v>300</v>
      </c>
      <c r="G410" s="127">
        <v>500</v>
      </c>
      <c r="H410" s="160">
        <v>1.5</v>
      </c>
      <c r="I410" s="162">
        <v>270</v>
      </c>
      <c r="J410" s="127">
        <v>300</v>
      </c>
      <c r="K410" s="127"/>
      <c r="L410" s="1">
        <f t="shared" si="38"/>
        <v>11.111111111111111</v>
      </c>
      <c r="M410" s="1">
        <f t="shared" si="39"/>
        <v>66.666666666666657</v>
      </c>
      <c r="N410" s="163" t="s">
        <v>1274</v>
      </c>
    </row>
    <row r="411" spans="1:14" s="207" customFormat="1">
      <c r="A411" s="211">
        <v>17</v>
      </c>
      <c r="B411" s="163" t="s">
        <v>552</v>
      </c>
      <c r="C411" s="357" t="s">
        <v>357</v>
      </c>
      <c r="D411" s="357"/>
      <c r="E411" s="127">
        <v>200</v>
      </c>
      <c r="F411" s="127">
        <v>300</v>
      </c>
      <c r="G411" s="127">
        <v>500</v>
      </c>
      <c r="H411" s="160">
        <v>2.4</v>
      </c>
      <c r="I411" s="162">
        <v>480</v>
      </c>
      <c r="J411" s="127">
        <v>300</v>
      </c>
      <c r="K411" s="127"/>
      <c r="L411" s="1">
        <f t="shared" si="38"/>
        <v>-37.5</v>
      </c>
      <c r="M411" s="1">
        <f t="shared" si="39"/>
        <v>50</v>
      </c>
      <c r="N411" s="163" t="s">
        <v>1274</v>
      </c>
    </row>
    <row r="412" spans="1:14" s="207" customFormat="1" ht="18.75" customHeight="1">
      <c r="A412" s="364">
        <v>18</v>
      </c>
      <c r="B412" s="357" t="s">
        <v>47</v>
      </c>
      <c r="C412" s="357" t="s">
        <v>553</v>
      </c>
      <c r="D412" s="357"/>
      <c r="E412" s="127">
        <v>150</v>
      </c>
      <c r="F412" s="127">
        <v>250</v>
      </c>
      <c r="G412" s="127">
        <v>500</v>
      </c>
      <c r="H412" s="160">
        <v>1.6</v>
      </c>
      <c r="I412" s="162">
        <v>240</v>
      </c>
      <c r="J412" s="127">
        <v>300</v>
      </c>
      <c r="K412" s="127"/>
      <c r="L412" s="1">
        <f t="shared" si="38"/>
        <v>25</v>
      </c>
      <c r="M412" s="1">
        <f t="shared" si="39"/>
        <v>100</v>
      </c>
      <c r="N412" s="192" t="s">
        <v>524</v>
      </c>
    </row>
    <row r="413" spans="1:14" s="207" customFormat="1" ht="38.450000000000003" customHeight="1">
      <c r="A413" s="364"/>
      <c r="B413" s="357"/>
      <c r="C413" s="357" t="s">
        <v>554</v>
      </c>
      <c r="D413" s="357"/>
      <c r="E413" s="127">
        <v>150</v>
      </c>
      <c r="F413" s="127">
        <v>250</v>
      </c>
      <c r="G413" s="127">
        <v>500</v>
      </c>
      <c r="H413" s="160">
        <v>1.7</v>
      </c>
      <c r="I413" s="162">
        <v>255</v>
      </c>
      <c r="J413" s="127">
        <v>300</v>
      </c>
      <c r="K413" s="127"/>
      <c r="L413" s="1">
        <f t="shared" si="38"/>
        <v>17.647058823529413</v>
      </c>
      <c r="M413" s="1">
        <f t="shared" si="39"/>
        <v>100</v>
      </c>
      <c r="N413" s="192" t="s">
        <v>524</v>
      </c>
    </row>
    <row r="414" spans="1:14" s="207" customFormat="1" ht="33.6" customHeight="1">
      <c r="A414" s="364"/>
      <c r="B414" s="357"/>
      <c r="C414" s="357" t="s">
        <v>555</v>
      </c>
      <c r="D414" s="357"/>
      <c r="E414" s="127">
        <v>150</v>
      </c>
      <c r="F414" s="127">
        <v>250</v>
      </c>
      <c r="G414" s="127">
        <v>500</v>
      </c>
      <c r="H414" s="160">
        <v>1.8</v>
      </c>
      <c r="I414" s="162">
        <v>270</v>
      </c>
      <c r="J414" s="127">
        <v>300</v>
      </c>
      <c r="K414" s="127"/>
      <c r="L414" s="1">
        <f t="shared" si="38"/>
        <v>11.111111111111111</v>
      </c>
      <c r="M414" s="1">
        <f t="shared" si="39"/>
        <v>100</v>
      </c>
      <c r="N414" s="192" t="s">
        <v>524</v>
      </c>
    </row>
    <row r="415" spans="1:14" s="207" customFormat="1">
      <c r="A415" s="123" t="s">
        <v>1698</v>
      </c>
      <c r="B415" s="139" t="s">
        <v>556</v>
      </c>
      <c r="C415" s="139"/>
      <c r="D415" s="139"/>
      <c r="E415" s="129"/>
      <c r="F415" s="127"/>
      <c r="G415" s="129"/>
      <c r="H415" s="195"/>
      <c r="I415" s="195"/>
      <c r="J415" s="127"/>
      <c r="K415" s="127"/>
      <c r="L415" s="1"/>
      <c r="M415" s="1"/>
      <c r="N415" s="139"/>
    </row>
    <row r="416" spans="1:14" s="207" customFormat="1">
      <c r="A416" s="356">
        <v>1</v>
      </c>
      <c r="B416" s="360" t="s">
        <v>10</v>
      </c>
      <c r="C416" s="192" t="s">
        <v>557</v>
      </c>
      <c r="D416" s="192" t="s">
        <v>558</v>
      </c>
      <c r="E416" s="3">
        <v>370</v>
      </c>
      <c r="F416" s="127">
        <v>750</v>
      </c>
      <c r="G416" s="1">
        <v>1500</v>
      </c>
      <c r="H416" s="153">
        <v>1.4</v>
      </c>
      <c r="I416" s="1">
        <v>518</v>
      </c>
      <c r="J416" s="127">
        <v>900</v>
      </c>
      <c r="K416" s="127"/>
      <c r="L416" s="1">
        <f t="shared" ref="L416:L437" si="40">(J416-I416)/I416*100</f>
        <v>73.745173745173744</v>
      </c>
      <c r="M416" s="1">
        <f t="shared" ref="M416:M437" si="41">(J416-E416)/E416*100</f>
        <v>143.24324324324326</v>
      </c>
      <c r="N416" s="192" t="s">
        <v>524</v>
      </c>
    </row>
    <row r="417" spans="1:14" s="207" customFormat="1">
      <c r="A417" s="356"/>
      <c r="B417" s="360"/>
      <c r="C417" s="192" t="s">
        <v>558</v>
      </c>
      <c r="D417" s="192" t="s">
        <v>559</v>
      </c>
      <c r="E417" s="3">
        <v>570</v>
      </c>
      <c r="F417" s="127">
        <v>1200</v>
      </c>
      <c r="G417" s="3">
        <v>1700</v>
      </c>
      <c r="H417" s="153">
        <v>1.5</v>
      </c>
      <c r="I417" s="1">
        <v>855</v>
      </c>
      <c r="J417" s="127">
        <v>1200</v>
      </c>
      <c r="K417" s="127"/>
      <c r="L417" s="1">
        <f t="shared" si="40"/>
        <v>40.350877192982452</v>
      </c>
      <c r="M417" s="1">
        <f t="shared" si="41"/>
        <v>110.5263157894737</v>
      </c>
      <c r="N417" s="192" t="s">
        <v>524</v>
      </c>
    </row>
    <row r="418" spans="1:14" s="207" customFormat="1">
      <c r="A418" s="356"/>
      <c r="B418" s="360"/>
      <c r="C418" s="192" t="s">
        <v>559</v>
      </c>
      <c r="D418" s="192" t="s">
        <v>560</v>
      </c>
      <c r="E418" s="3">
        <v>440</v>
      </c>
      <c r="F418" s="127">
        <v>850</v>
      </c>
      <c r="G418" s="3">
        <v>1000</v>
      </c>
      <c r="H418" s="153">
        <v>2.9</v>
      </c>
      <c r="I418" s="1">
        <v>1276</v>
      </c>
      <c r="J418" s="127">
        <v>850</v>
      </c>
      <c r="K418" s="127"/>
      <c r="L418" s="1">
        <f t="shared" si="40"/>
        <v>-33.38557993730408</v>
      </c>
      <c r="M418" s="1">
        <f t="shared" si="41"/>
        <v>93.181818181818173</v>
      </c>
      <c r="N418" s="192" t="s">
        <v>524</v>
      </c>
    </row>
    <row r="419" spans="1:14" s="207" customFormat="1">
      <c r="A419" s="356"/>
      <c r="B419" s="360"/>
      <c r="C419" s="192" t="s">
        <v>560</v>
      </c>
      <c r="D419" s="192" t="s">
        <v>561</v>
      </c>
      <c r="E419" s="3">
        <v>390</v>
      </c>
      <c r="F419" s="127">
        <v>750</v>
      </c>
      <c r="G419" s="3">
        <v>900</v>
      </c>
      <c r="H419" s="153">
        <v>1.6</v>
      </c>
      <c r="I419" s="1">
        <v>624</v>
      </c>
      <c r="J419" s="127">
        <v>750</v>
      </c>
      <c r="K419" s="127"/>
      <c r="L419" s="1">
        <f t="shared" si="40"/>
        <v>20.192307692307693</v>
      </c>
      <c r="M419" s="1">
        <f t="shared" si="41"/>
        <v>92.307692307692307</v>
      </c>
      <c r="N419" s="192" t="s">
        <v>524</v>
      </c>
    </row>
    <row r="420" spans="1:14" s="207" customFormat="1">
      <c r="A420" s="356"/>
      <c r="B420" s="360"/>
      <c r="C420" s="192" t="s">
        <v>561</v>
      </c>
      <c r="D420" s="192" t="s">
        <v>562</v>
      </c>
      <c r="E420" s="3">
        <v>240</v>
      </c>
      <c r="F420" s="127">
        <v>550</v>
      </c>
      <c r="G420" s="3">
        <v>800</v>
      </c>
      <c r="H420" s="153">
        <v>3.3</v>
      </c>
      <c r="I420" s="1">
        <v>792</v>
      </c>
      <c r="J420" s="127">
        <v>550</v>
      </c>
      <c r="K420" s="127"/>
      <c r="L420" s="1">
        <f t="shared" si="40"/>
        <v>-30.555555555555557</v>
      </c>
      <c r="M420" s="1">
        <f t="shared" si="41"/>
        <v>129.16666666666669</v>
      </c>
      <c r="N420" s="192" t="s">
        <v>524</v>
      </c>
    </row>
    <row r="421" spans="1:14" s="207" customFormat="1" ht="18.75" customHeight="1">
      <c r="A421" s="356">
        <v>2</v>
      </c>
      <c r="B421" s="360" t="s">
        <v>563</v>
      </c>
      <c r="C421" s="192" t="s">
        <v>2368</v>
      </c>
      <c r="D421" s="192" t="s">
        <v>564</v>
      </c>
      <c r="E421" s="3">
        <v>210</v>
      </c>
      <c r="F421" s="127">
        <v>250</v>
      </c>
      <c r="G421" s="3">
        <v>500</v>
      </c>
      <c r="H421" s="153">
        <v>2.5</v>
      </c>
      <c r="I421" s="1">
        <v>525</v>
      </c>
      <c r="J421" s="127">
        <v>300</v>
      </c>
      <c r="K421" s="127"/>
      <c r="L421" s="1">
        <f t="shared" si="40"/>
        <v>-42.857142857142854</v>
      </c>
      <c r="M421" s="1">
        <f t="shared" si="41"/>
        <v>42.857142857142854</v>
      </c>
      <c r="N421" s="192" t="s">
        <v>524</v>
      </c>
    </row>
    <row r="422" spans="1:14" s="207" customFormat="1">
      <c r="A422" s="356"/>
      <c r="B422" s="360"/>
      <c r="C422" s="192" t="s">
        <v>565</v>
      </c>
      <c r="D422" s="192" t="s">
        <v>566</v>
      </c>
      <c r="E422" s="3">
        <v>180</v>
      </c>
      <c r="F422" s="127">
        <v>250</v>
      </c>
      <c r="G422" s="3">
        <v>300</v>
      </c>
      <c r="H422" s="153">
        <v>1.4</v>
      </c>
      <c r="I422" s="1">
        <v>251.99999999999997</v>
      </c>
      <c r="J422" s="127">
        <v>250</v>
      </c>
      <c r="K422" s="127"/>
      <c r="L422" s="1">
        <f t="shared" si="40"/>
        <v>-0.7936507936507825</v>
      </c>
      <c r="M422" s="1">
        <f t="shared" si="41"/>
        <v>38.888888888888893</v>
      </c>
      <c r="N422" s="192" t="s">
        <v>524</v>
      </c>
    </row>
    <row r="423" spans="1:14" s="207" customFormat="1">
      <c r="A423" s="356"/>
      <c r="B423" s="360"/>
      <c r="C423" s="192" t="s">
        <v>566</v>
      </c>
      <c r="D423" s="192" t="s">
        <v>567</v>
      </c>
      <c r="E423" s="3">
        <v>190</v>
      </c>
      <c r="F423" s="127">
        <v>250</v>
      </c>
      <c r="G423" s="3">
        <v>350</v>
      </c>
      <c r="H423" s="153">
        <v>1.4</v>
      </c>
      <c r="I423" s="1">
        <v>266</v>
      </c>
      <c r="J423" s="127">
        <v>250</v>
      </c>
      <c r="K423" s="127"/>
      <c r="L423" s="1">
        <f t="shared" si="40"/>
        <v>-6.0150375939849621</v>
      </c>
      <c r="M423" s="1">
        <f t="shared" si="41"/>
        <v>31.578947368421051</v>
      </c>
      <c r="N423" s="192" t="s">
        <v>524</v>
      </c>
    </row>
    <row r="424" spans="1:14" s="207" customFormat="1">
      <c r="A424" s="356"/>
      <c r="B424" s="360"/>
      <c r="C424" s="192" t="s">
        <v>567</v>
      </c>
      <c r="D424" s="192" t="s">
        <v>558</v>
      </c>
      <c r="E424" s="3">
        <v>150</v>
      </c>
      <c r="F424" s="127">
        <v>250</v>
      </c>
      <c r="G424" s="3">
        <v>400</v>
      </c>
      <c r="H424" s="153">
        <v>1.7</v>
      </c>
      <c r="I424" s="1">
        <v>255</v>
      </c>
      <c r="J424" s="127">
        <v>250</v>
      </c>
      <c r="K424" s="127"/>
      <c r="L424" s="1">
        <f t="shared" si="40"/>
        <v>-1.9607843137254901</v>
      </c>
      <c r="M424" s="1">
        <f t="shared" si="41"/>
        <v>66.666666666666657</v>
      </c>
      <c r="N424" s="192" t="s">
        <v>524</v>
      </c>
    </row>
    <row r="425" spans="1:14" s="207" customFormat="1">
      <c r="A425" s="356"/>
      <c r="B425" s="360"/>
      <c r="C425" s="192" t="s">
        <v>558</v>
      </c>
      <c r="D425" s="192" t="s">
        <v>568</v>
      </c>
      <c r="E425" s="3">
        <v>130</v>
      </c>
      <c r="F425" s="127">
        <v>220</v>
      </c>
      <c r="G425" s="3">
        <v>250</v>
      </c>
      <c r="H425" s="153">
        <v>1.4</v>
      </c>
      <c r="I425" s="1">
        <v>182</v>
      </c>
      <c r="J425" s="127">
        <v>220</v>
      </c>
      <c r="K425" s="127"/>
      <c r="L425" s="1">
        <f t="shared" si="40"/>
        <v>20.87912087912088</v>
      </c>
      <c r="M425" s="1">
        <f t="shared" si="41"/>
        <v>69.230769230769226</v>
      </c>
      <c r="N425" s="192" t="s">
        <v>524</v>
      </c>
    </row>
    <row r="426" spans="1:14" s="207" customFormat="1">
      <c r="A426" s="356"/>
      <c r="B426" s="360"/>
      <c r="C426" s="192" t="s">
        <v>569</v>
      </c>
      <c r="D426" s="192" t="s">
        <v>570</v>
      </c>
      <c r="E426" s="3">
        <v>200</v>
      </c>
      <c r="F426" s="127">
        <v>250</v>
      </c>
      <c r="G426" s="3">
        <v>300</v>
      </c>
      <c r="H426" s="153">
        <v>1.4</v>
      </c>
      <c r="I426" s="1">
        <v>280</v>
      </c>
      <c r="J426" s="127">
        <v>250</v>
      </c>
      <c r="K426" s="127"/>
      <c r="L426" s="1">
        <f t="shared" si="40"/>
        <v>-10.714285714285714</v>
      </c>
      <c r="M426" s="1">
        <f t="shared" si="41"/>
        <v>25</v>
      </c>
      <c r="N426" s="192" t="s">
        <v>524</v>
      </c>
    </row>
    <row r="427" spans="1:14" s="207" customFormat="1">
      <c r="A427" s="356">
        <v>3</v>
      </c>
      <c r="B427" s="360" t="s">
        <v>571</v>
      </c>
      <c r="C427" s="192" t="s">
        <v>561</v>
      </c>
      <c r="D427" s="192" t="s">
        <v>572</v>
      </c>
      <c r="E427" s="3">
        <v>150</v>
      </c>
      <c r="F427" s="127">
        <v>180</v>
      </c>
      <c r="G427" s="3">
        <v>250</v>
      </c>
      <c r="H427" s="153">
        <v>3</v>
      </c>
      <c r="I427" s="1">
        <v>450</v>
      </c>
      <c r="J427" s="127">
        <v>180</v>
      </c>
      <c r="K427" s="127"/>
      <c r="L427" s="1">
        <f t="shared" si="40"/>
        <v>-60</v>
      </c>
      <c r="M427" s="1">
        <f t="shared" si="41"/>
        <v>20</v>
      </c>
      <c r="N427" s="192" t="s">
        <v>524</v>
      </c>
    </row>
    <row r="428" spans="1:14" s="207" customFormat="1">
      <c r="A428" s="356"/>
      <c r="B428" s="360"/>
      <c r="C428" s="192" t="s">
        <v>573</v>
      </c>
      <c r="D428" s="192" t="s">
        <v>572</v>
      </c>
      <c r="E428" s="3">
        <v>140</v>
      </c>
      <c r="F428" s="127">
        <v>170</v>
      </c>
      <c r="G428" s="3">
        <v>150</v>
      </c>
      <c r="H428" s="153">
        <v>4.0999999999999996</v>
      </c>
      <c r="I428" s="1">
        <v>574</v>
      </c>
      <c r="J428" s="127">
        <v>170</v>
      </c>
      <c r="K428" s="127"/>
      <c r="L428" s="1">
        <f t="shared" si="40"/>
        <v>-70.383275261324044</v>
      </c>
      <c r="M428" s="1">
        <f t="shared" si="41"/>
        <v>21.428571428571427</v>
      </c>
      <c r="N428" s="192" t="s">
        <v>524</v>
      </c>
    </row>
    <row r="429" spans="1:14" s="207" customFormat="1">
      <c r="A429" s="356"/>
      <c r="B429" s="360"/>
      <c r="C429" s="192" t="s">
        <v>2369</v>
      </c>
      <c r="D429" s="192" t="s">
        <v>574</v>
      </c>
      <c r="E429" s="3">
        <v>140</v>
      </c>
      <c r="F429" s="127">
        <v>170</v>
      </c>
      <c r="G429" s="3">
        <v>200</v>
      </c>
      <c r="H429" s="153">
        <v>1.4</v>
      </c>
      <c r="I429" s="1">
        <v>196</v>
      </c>
      <c r="J429" s="127">
        <v>170</v>
      </c>
      <c r="K429" s="127"/>
      <c r="L429" s="1">
        <f t="shared" si="40"/>
        <v>-13.26530612244898</v>
      </c>
      <c r="M429" s="1">
        <f t="shared" si="41"/>
        <v>21.428571428571427</v>
      </c>
      <c r="N429" s="192" t="s">
        <v>524</v>
      </c>
    </row>
    <row r="430" spans="1:14" s="207" customFormat="1">
      <c r="A430" s="356"/>
      <c r="B430" s="360"/>
      <c r="C430" s="192" t="s">
        <v>10</v>
      </c>
      <c r="D430" s="192" t="s">
        <v>565</v>
      </c>
      <c r="E430" s="3">
        <v>150</v>
      </c>
      <c r="F430" s="127">
        <v>180</v>
      </c>
      <c r="G430" s="3">
        <v>250</v>
      </c>
      <c r="H430" s="153">
        <v>2.8</v>
      </c>
      <c r="I430" s="1">
        <v>420</v>
      </c>
      <c r="J430" s="127">
        <v>180</v>
      </c>
      <c r="K430" s="127"/>
      <c r="L430" s="1">
        <f t="shared" si="40"/>
        <v>-57.142857142857139</v>
      </c>
      <c r="M430" s="1">
        <f t="shared" si="41"/>
        <v>20</v>
      </c>
      <c r="N430" s="192" t="s">
        <v>524</v>
      </c>
    </row>
    <row r="431" spans="1:14" s="207" customFormat="1">
      <c r="A431" s="356"/>
      <c r="B431" s="360"/>
      <c r="C431" s="192" t="s">
        <v>2370</v>
      </c>
      <c r="D431" s="192" t="s">
        <v>575</v>
      </c>
      <c r="E431" s="3">
        <v>150</v>
      </c>
      <c r="F431" s="127">
        <v>180</v>
      </c>
      <c r="G431" s="3">
        <v>350</v>
      </c>
      <c r="H431" s="153">
        <v>2.8</v>
      </c>
      <c r="I431" s="1">
        <v>420</v>
      </c>
      <c r="J431" s="127">
        <v>180</v>
      </c>
      <c r="K431" s="127"/>
      <c r="L431" s="1">
        <f t="shared" si="40"/>
        <v>-57.142857142857139</v>
      </c>
      <c r="M431" s="1">
        <f t="shared" si="41"/>
        <v>20</v>
      </c>
      <c r="N431" s="192" t="s">
        <v>524</v>
      </c>
    </row>
    <row r="432" spans="1:14" s="207" customFormat="1">
      <c r="A432" s="356"/>
      <c r="B432" s="360"/>
      <c r="C432" s="192" t="s">
        <v>576</v>
      </c>
      <c r="D432" s="192" t="s">
        <v>577</v>
      </c>
      <c r="E432" s="3">
        <v>140</v>
      </c>
      <c r="F432" s="3">
        <v>170</v>
      </c>
      <c r="G432" s="3">
        <v>150</v>
      </c>
      <c r="H432" s="153">
        <v>3</v>
      </c>
      <c r="I432" s="1">
        <v>420</v>
      </c>
      <c r="J432" s="3">
        <v>170</v>
      </c>
      <c r="K432" s="3"/>
      <c r="L432" s="1">
        <f t="shared" si="40"/>
        <v>-59.523809523809526</v>
      </c>
      <c r="M432" s="1">
        <f t="shared" si="41"/>
        <v>21.428571428571427</v>
      </c>
      <c r="N432" s="192" t="s">
        <v>524</v>
      </c>
    </row>
    <row r="433" spans="1:14" s="207" customFormat="1">
      <c r="A433" s="356"/>
      <c r="B433" s="360"/>
      <c r="C433" s="192" t="s">
        <v>578</v>
      </c>
      <c r="D433" s="192" t="s">
        <v>195</v>
      </c>
      <c r="E433" s="3">
        <v>170</v>
      </c>
      <c r="F433" s="3">
        <v>200</v>
      </c>
      <c r="G433" s="3">
        <v>250</v>
      </c>
      <c r="H433" s="153">
        <v>3.4</v>
      </c>
      <c r="I433" s="1">
        <v>578</v>
      </c>
      <c r="J433" s="3">
        <v>200</v>
      </c>
      <c r="K433" s="3"/>
      <c r="L433" s="1">
        <f t="shared" si="40"/>
        <v>-65.397923875432525</v>
      </c>
      <c r="M433" s="1">
        <f t="shared" si="41"/>
        <v>17.647058823529413</v>
      </c>
      <c r="N433" s="192" t="s">
        <v>524</v>
      </c>
    </row>
    <row r="434" spans="1:14" s="207" customFormat="1">
      <c r="A434" s="356"/>
      <c r="B434" s="360"/>
      <c r="C434" s="192" t="s">
        <v>579</v>
      </c>
      <c r="D434" s="192" t="s">
        <v>580</v>
      </c>
      <c r="E434" s="3">
        <v>150</v>
      </c>
      <c r="F434" s="3">
        <v>180</v>
      </c>
      <c r="G434" s="3">
        <v>170</v>
      </c>
      <c r="H434" s="153">
        <v>2.8</v>
      </c>
      <c r="I434" s="1">
        <v>420</v>
      </c>
      <c r="J434" s="3">
        <v>180</v>
      </c>
      <c r="K434" s="3"/>
      <c r="L434" s="1">
        <f t="shared" si="40"/>
        <v>-57.142857142857139</v>
      </c>
      <c r="M434" s="1">
        <f t="shared" si="41"/>
        <v>20</v>
      </c>
      <c r="N434" s="192" t="s">
        <v>524</v>
      </c>
    </row>
    <row r="435" spans="1:14" s="207" customFormat="1">
      <c r="A435" s="356"/>
      <c r="B435" s="360"/>
      <c r="C435" s="192" t="s">
        <v>581</v>
      </c>
      <c r="D435" s="192" t="s">
        <v>580</v>
      </c>
      <c r="E435" s="3">
        <v>140</v>
      </c>
      <c r="F435" s="3">
        <v>160</v>
      </c>
      <c r="G435" s="3">
        <v>160</v>
      </c>
      <c r="H435" s="153">
        <v>3</v>
      </c>
      <c r="I435" s="1">
        <v>420</v>
      </c>
      <c r="J435" s="3">
        <v>160</v>
      </c>
      <c r="K435" s="3"/>
      <c r="L435" s="1">
        <f t="shared" si="40"/>
        <v>-61.904761904761905</v>
      </c>
      <c r="M435" s="1">
        <f t="shared" si="41"/>
        <v>14.285714285714285</v>
      </c>
      <c r="N435" s="192" t="s">
        <v>524</v>
      </c>
    </row>
    <row r="436" spans="1:14" s="207" customFormat="1" ht="18.75" customHeight="1">
      <c r="A436" s="158">
        <v>4</v>
      </c>
      <c r="B436" s="360" t="s">
        <v>582</v>
      </c>
      <c r="C436" s="360"/>
      <c r="D436" s="360"/>
      <c r="E436" s="3">
        <v>130</v>
      </c>
      <c r="F436" s="3">
        <v>150</v>
      </c>
      <c r="G436" s="3">
        <v>150</v>
      </c>
      <c r="H436" s="153">
        <v>1.2</v>
      </c>
      <c r="I436" s="1">
        <v>156</v>
      </c>
      <c r="J436" s="3">
        <v>150</v>
      </c>
      <c r="K436" s="3"/>
      <c r="L436" s="1">
        <f t="shared" si="40"/>
        <v>-3.8461538461538463</v>
      </c>
      <c r="M436" s="1">
        <f t="shared" si="41"/>
        <v>15.384615384615385</v>
      </c>
      <c r="N436" s="192" t="s">
        <v>524</v>
      </c>
    </row>
    <row r="437" spans="1:14" s="207" customFormat="1">
      <c r="A437" s="158">
        <v>5</v>
      </c>
      <c r="B437" s="360" t="s">
        <v>326</v>
      </c>
      <c r="C437" s="360"/>
      <c r="D437" s="360"/>
      <c r="E437" s="3">
        <v>130</v>
      </c>
      <c r="F437" s="3">
        <v>150</v>
      </c>
      <c r="G437" s="3">
        <v>150</v>
      </c>
      <c r="H437" s="153">
        <v>1.3</v>
      </c>
      <c r="I437" s="1">
        <v>169</v>
      </c>
      <c r="J437" s="3">
        <v>150</v>
      </c>
      <c r="K437" s="3"/>
      <c r="L437" s="1">
        <f t="shared" si="40"/>
        <v>-11.242603550295858</v>
      </c>
      <c r="M437" s="1">
        <f t="shared" si="41"/>
        <v>15.384615384615385</v>
      </c>
      <c r="N437" s="192" t="s">
        <v>524</v>
      </c>
    </row>
    <row r="438" spans="1:14" s="207" customFormat="1">
      <c r="A438" s="123" t="s">
        <v>1699</v>
      </c>
      <c r="B438" s="139" t="s">
        <v>583</v>
      </c>
      <c r="C438" s="139"/>
      <c r="D438" s="139"/>
      <c r="E438" s="129"/>
      <c r="F438" s="127"/>
      <c r="G438" s="129"/>
      <c r="H438" s="165"/>
      <c r="I438" s="165"/>
      <c r="J438" s="127"/>
      <c r="K438" s="127"/>
      <c r="L438" s="1"/>
      <c r="M438" s="1"/>
      <c r="N438" s="139"/>
    </row>
    <row r="439" spans="1:14" s="207" customFormat="1">
      <c r="A439" s="356">
        <v>1</v>
      </c>
      <c r="B439" s="360" t="s">
        <v>10</v>
      </c>
      <c r="C439" s="192" t="s">
        <v>584</v>
      </c>
      <c r="D439" s="192" t="s">
        <v>585</v>
      </c>
      <c r="E439" s="3">
        <v>180</v>
      </c>
      <c r="F439" s="127">
        <v>560</v>
      </c>
      <c r="G439" s="3">
        <v>1125</v>
      </c>
      <c r="H439" s="153">
        <v>3.5</v>
      </c>
      <c r="I439" s="1">
        <v>630</v>
      </c>
      <c r="J439" s="127">
        <v>680</v>
      </c>
      <c r="K439" s="127"/>
      <c r="L439" s="1">
        <f t="shared" ref="L439:L455" si="42">(J439-I439)/I439*100</f>
        <v>7.9365079365079358</v>
      </c>
      <c r="M439" s="1">
        <f t="shared" ref="M439:M455" si="43">(J439-E439)/E439*100</f>
        <v>277.77777777777777</v>
      </c>
      <c r="N439" s="192" t="s">
        <v>524</v>
      </c>
    </row>
    <row r="440" spans="1:14" s="207" customFormat="1">
      <c r="A440" s="356"/>
      <c r="B440" s="360"/>
      <c r="C440" s="192" t="s">
        <v>585</v>
      </c>
      <c r="D440" s="192" t="s">
        <v>586</v>
      </c>
      <c r="E440" s="3">
        <v>180</v>
      </c>
      <c r="F440" s="127">
        <v>400</v>
      </c>
      <c r="G440" s="3">
        <v>600</v>
      </c>
      <c r="H440" s="153">
        <v>3.5</v>
      </c>
      <c r="I440" s="1">
        <v>630</v>
      </c>
      <c r="J440" s="127">
        <v>400</v>
      </c>
      <c r="K440" s="127"/>
      <c r="L440" s="1">
        <f t="shared" si="42"/>
        <v>-36.507936507936506</v>
      </c>
      <c r="M440" s="1">
        <f t="shared" si="43"/>
        <v>122.22222222222223</v>
      </c>
      <c r="N440" s="192" t="s">
        <v>1274</v>
      </c>
    </row>
    <row r="441" spans="1:14" s="207" customFormat="1">
      <c r="A441" s="356">
        <v>2</v>
      </c>
      <c r="B441" s="360" t="s">
        <v>588</v>
      </c>
      <c r="C441" s="192" t="s">
        <v>10</v>
      </c>
      <c r="D441" s="192" t="s">
        <v>589</v>
      </c>
      <c r="E441" s="3">
        <v>120</v>
      </c>
      <c r="F441" s="127">
        <v>300</v>
      </c>
      <c r="G441" s="3">
        <v>500</v>
      </c>
      <c r="H441" s="153">
        <v>2.5</v>
      </c>
      <c r="I441" s="1">
        <v>300</v>
      </c>
      <c r="J441" s="127">
        <v>300</v>
      </c>
      <c r="K441" s="127"/>
      <c r="L441" s="1">
        <f t="shared" si="42"/>
        <v>0</v>
      </c>
      <c r="M441" s="1">
        <f t="shared" si="43"/>
        <v>150</v>
      </c>
      <c r="N441" s="192" t="s">
        <v>524</v>
      </c>
    </row>
    <row r="442" spans="1:14" s="207" customFormat="1">
      <c r="A442" s="356"/>
      <c r="B442" s="360"/>
      <c r="C442" s="192" t="s">
        <v>590</v>
      </c>
      <c r="D442" s="192" t="s">
        <v>591</v>
      </c>
      <c r="E442" s="3">
        <v>120</v>
      </c>
      <c r="F442" s="127">
        <v>250</v>
      </c>
      <c r="G442" s="3">
        <v>400</v>
      </c>
      <c r="H442" s="153">
        <v>1.5</v>
      </c>
      <c r="I442" s="1">
        <v>180</v>
      </c>
      <c r="J442" s="127">
        <v>250</v>
      </c>
      <c r="K442" s="127"/>
      <c r="L442" s="1">
        <f t="shared" si="42"/>
        <v>38.888888888888893</v>
      </c>
      <c r="M442" s="1">
        <f t="shared" si="43"/>
        <v>108.33333333333333</v>
      </c>
      <c r="N442" s="192" t="s">
        <v>524</v>
      </c>
    </row>
    <row r="443" spans="1:14" s="207" customFormat="1">
      <c r="A443" s="356"/>
      <c r="B443" s="360"/>
      <c r="C443" s="192" t="s">
        <v>591</v>
      </c>
      <c r="D443" s="192" t="s">
        <v>592</v>
      </c>
      <c r="E443" s="3">
        <v>120</v>
      </c>
      <c r="F443" s="127">
        <v>200</v>
      </c>
      <c r="G443" s="3">
        <v>360</v>
      </c>
      <c r="H443" s="153">
        <v>1.4</v>
      </c>
      <c r="I443" s="1">
        <f>E443*H443</f>
        <v>168</v>
      </c>
      <c r="J443" s="127">
        <v>220</v>
      </c>
      <c r="K443" s="127"/>
      <c r="L443" s="1">
        <f t="shared" si="42"/>
        <v>30.952380952380953</v>
      </c>
      <c r="M443" s="1">
        <f t="shared" si="43"/>
        <v>83.333333333333343</v>
      </c>
      <c r="N443" s="192" t="s">
        <v>524</v>
      </c>
    </row>
    <row r="444" spans="1:14" s="207" customFormat="1">
      <c r="A444" s="356"/>
      <c r="B444" s="360"/>
      <c r="C444" s="192" t="s">
        <v>593</v>
      </c>
      <c r="D444" s="192" t="s">
        <v>594</v>
      </c>
      <c r="E444" s="3">
        <v>160</v>
      </c>
      <c r="F444" s="127">
        <v>300</v>
      </c>
      <c r="G444" s="3">
        <v>600</v>
      </c>
      <c r="H444" s="153">
        <v>1.9</v>
      </c>
      <c r="I444" s="1">
        <f>E444*H444</f>
        <v>304</v>
      </c>
      <c r="J444" s="127">
        <v>360</v>
      </c>
      <c r="K444" s="127"/>
      <c r="L444" s="1">
        <f t="shared" si="42"/>
        <v>18.421052631578945</v>
      </c>
      <c r="M444" s="1">
        <f t="shared" si="43"/>
        <v>125</v>
      </c>
      <c r="N444" s="192"/>
    </row>
    <row r="445" spans="1:14" s="207" customFormat="1">
      <c r="A445" s="356"/>
      <c r="B445" s="360"/>
      <c r="C445" s="192" t="s">
        <v>594</v>
      </c>
      <c r="D445" s="192" t="s">
        <v>595</v>
      </c>
      <c r="E445" s="3">
        <v>160</v>
      </c>
      <c r="F445" s="127">
        <v>600</v>
      </c>
      <c r="G445" s="3">
        <v>1200</v>
      </c>
      <c r="H445" s="153">
        <v>1.3</v>
      </c>
      <c r="I445" s="1">
        <v>208</v>
      </c>
      <c r="J445" s="127">
        <v>720</v>
      </c>
      <c r="K445" s="127"/>
      <c r="L445" s="1">
        <f t="shared" si="42"/>
        <v>246.15384615384616</v>
      </c>
      <c r="M445" s="1">
        <f t="shared" si="43"/>
        <v>350</v>
      </c>
      <c r="N445" s="192" t="s">
        <v>524</v>
      </c>
    </row>
    <row r="446" spans="1:14" s="207" customFormat="1">
      <c r="A446" s="356"/>
      <c r="B446" s="360"/>
      <c r="C446" s="192" t="s">
        <v>595</v>
      </c>
      <c r="D446" s="192" t="s">
        <v>596</v>
      </c>
      <c r="E446" s="3">
        <v>160</v>
      </c>
      <c r="F446" s="127">
        <v>700</v>
      </c>
      <c r="G446" s="3">
        <v>1400</v>
      </c>
      <c r="H446" s="153">
        <v>1.8</v>
      </c>
      <c r="I446" s="1">
        <v>288</v>
      </c>
      <c r="J446" s="127">
        <v>840</v>
      </c>
      <c r="K446" s="127"/>
      <c r="L446" s="1">
        <f t="shared" si="42"/>
        <v>191.66666666666669</v>
      </c>
      <c r="M446" s="1">
        <f t="shared" si="43"/>
        <v>425</v>
      </c>
      <c r="N446" s="192" t="s">
        <v>524</v>
      </c>
    </row>
    <row r="447" spans="1:14" s="207" customFormat="1">
      <c r="A447" s="356"/>
      <c r="B447" s="360"/>
      <c r="C447" s="192" t="s">
        <v>596</v>
      </c>
      <c r="D447" s="192" t="s">
        <v>597</v>
      </c>
      <c r="E447" s="3">
        <v>120</v>
      </c>
      <c r="F447" s="127">
        <v>250</v>
      </c>
      <c r="G447" s="3">
        <v>500</v>
      </c>
      <c r="H447" s="153">
        <v>1.3</v>
      </c>
      <c r="I447" s="1">
        <f>E447*H447</f>
        <v>156</v>
      </c>
      <c r="J447" s="127">
        <v>300</v>
      </c>
      <c r="K447" s="127"/>
      <c r="L447" s="1">
        <f t="shared" si="42"/>
        <v>92.307692307692307</v>
      </c>
      <c r="M447" s="1">
        <f t="shared" si="43"/>
        <v>150</v>
      </c>
      <c r="N447" s="192" t="s">
        <v>524</v>
      </c>
    </row>
    <row r="448" spans="1:14" s="207" customFormat="1">
      <c r="A448" s="356"/>
      <c r="B448" s="360"/>
      <c r="C448" s="192" t="s">
        <v>597</v>
      </c>
      <c r="D448" s="192" t="s">
        <v>598</v>
      </c>
      <c r="E448" s="3">
        <v>110</v>
      </c>
      <c r="F448" s="127">
        <v>150</v>
      </c>
      <c r="G448" s="3">
        <v>300</v>
      </c>
      <c r="H448" s="153">
        <v>1.4</v>
      </c>
      <c r="I448" s="1">
        <f>E448*H448</f>
        <v>154</v>
      </c>
      <c r="J448" s="127">
        <v>180</v>
      </c>
      <c r="K448" s="127"/>
      <c r="L448" s="1">
        <f t="shared" si="42"/>
        <v>16.883116883116884</v>
      </c>
      <c r="M448" s="1">
        <f t="shared" si="43"/>
        <v>63.636363636363633</v>
      </c>
      <c r="N448" s="192" t="s">
        <v>524</v>
      </c>
    </row>
    <row r="449" spans="1:14" s="207" customFormat="1">
      <c r="A449" s="356"/>
      <c r="B449" s="360"/>
      <c r="C449" s="192" t="s">
        <v>599</v>
      </c>
      <c r="D449" s="192" t="s">
        <v>600</v>
      </c>
      <c r="E449" s="3">
        <v>160</v>
      </c>
      <c r="F449" s="127">
        <v>250</v>
      </c>
      <c r="G449" s="3">
        <v>500</v>
      </c>
      <c r="H449" s="153">
        <v>1.4</v>
      </c>
      <c r="I449" s="1">
        <v>224</v>
      </c>
      <c r="J449" s="127">
        <v>300</v>
      </c>
      <c r="K449" s="127"/>
      <c r="L449" s="1">
        <f t="shared" si="42"/>
        <v>33.928571428571431</v>
      </c>
      <c r="M449" s="1">
        <f t="shared" si="43"/>
        <v>87.5</v>
      </c>
      <c r="N449" s="192" t="s">
        <v>524</v>
      </c>
    </row>
    <row r="450" spans="1:14" s="207" customFormat="1">
      <c r="A450" s="158">
        <v>3</v>
      </c>
      <c r="B450" s="192" t="s">
        <v>601</v>
      </c>
      <c r="C450" s="192" t="s">
        <v>602</v>
      </c>
      <c r="D450" s="192" t="s">
        <v>603</v>
      </c>
      <c r="E450" s="3">
        <v>140</v>
      </c>
      <c r="F450" s="127">
        <v>180</v>
      </c>
      <c r="G450" s="3">
        <v>360</v>
      </c>
      <c r="H450" s="153">
        <v>1.4</v>
      </c>
      <c r="I450" s="1">
        <v>196</v>
      </c>
      <c r="J450" s="127">
        <v>220</v>
      </c>
      <c r="K450" s="127"/>
      <c r="L450" s="1">
        <f t="shared" si="42"/>
        <v>12.244897959183673</v>
      </c>
      <c r="M450" s="1">
        <f t="shared" si="43"/>
        <v>57.142857142857139</v>
      </c>
      <c r="N450" s="192" t="s">
        <v>524</v>
      </c>
    </row>
    <row r="451" spans="1:14" s="207" customFormat="1">
      <c r="A451" s="158">
        <v>4</v>
      </c>
      <c r="B451" s="192" t="s">
        <v>604</v>
      </c>
      <c r="C451" s="192" t="s">
        <v>2256</v>
      </c>
      <c r="D451" s="192" t="s">
        <v>605</v>
      </c>
      <c r="E451" s="3">
        <v>130</v>
      </c>
      <c r="F451" s="127">
        <v>150</v>
      </c>
      <c r="G451" s="3">
        <v>300</v>
      </c>
      <c r="H451" s="153">
        <v>1.3</v>
      </c>
      <c r="I451" s="1">
        <v>169</v>
      </c>
      <c r="J451" s="127">
        <v>180</v>
      </c>
      <c r="K451" s="127"/>
      <c r="L451" s="1">
        <f t="shared" si="42"/>
        <v>6.5088757396449708</v>
      </c>
      <c r="M451" s="1">
        <f t="shared" si="43"/>
        <v>38.461538461538467</v>
      </c>
      <c r="N451" s="192" t="s">
        <v>524</v>
      </c>
    </row>
    <row r="452" spans="1:14" s="207" customFormat="1">
      <c r="A452" s="158">
        <v>5</v>
      </c>
      <c r="B452" s="192" t="s">
        <v>606</v>
      </c>
      <c r="C452" s="192" t="s">
        <v>595</v>
      </c>
      <c r="D452" s="192" t="s">
        <v>607</v>
      </c>
      <c r="E452" s="3">
        <v>110</v>
      </c>
      <c r="F452" s="127">
        <v>200</v>
      </c>
      <c r="G452" s="3">
        <v>400</v>
      </c>
      <c r="H452" s="153">
        <v>1.7</v>
      </c>
      <c r="I452" s="1">
        <v>187</v>
      </c>
      <c r="J452" s="127">
        <v>240</v>
      </c>
      <c r="K452" s="127"/>
      <c r="L452" s="1">
        <f t="shared" si="42"/>
        <v>28.342245989304814</v>
      </c>
      <c r="M452" s="1">
        <f t="shared" si="43"/>
        <v>118.18181818181819</v>
      </c>
      <c r="N452" s="192" t="s">
        <v>524</v>
      </c>
    </row>
    <row r="453" spans="1:14" s="207" customFormat="1" ht="31.5">
      <c r="A453" s="158">
        <v>6</v>
      </c>
      <c r="B453" s="192" t="s">
        <v>608</v>
      </c>
      <c r="C453" s="192" t="s">
        <v>594</v>
      </c>
      <c r="D453" s="192" t="s">
        <v>609</v>
      </c>
      <c r="E453" s="3">
        <v>130</v>
      </c>
      <c r="F453" s="127">
        <v>200</v>
      </c>
      <c r="G453" s="3">
        <v>400</v>
      </c>
      <c r="H453" s="153">
        <v>2</v>
      </c>
      <c r="I453" s="1">
        <v>260</v>
      </c>
      <c r="J453" s="127">
        <v>240</v>
      </c>
      <c r="K453" s="127"/>
      <c r="L453" s="1">
        <f t="shared" si="42"/>
        <v>-7.6923076923076925</v>
      </c>
      <c r="M453" s="1">
        <f t="shared" si="43"/>
        <v>84.615384615384613</v>
      </c>
      <c r="N453" s="192" t="s">
        <v>1274</v>
      </c>
    </row>
    <row r="454" spans="1:14" s="207" customFormat="1">
      <c r="A454" s="158">
        <v>7</v>
      </c>
      <c r="B454" s="192" t="s">
        <v>610</v>
      </c>
      <c r="C454" s="192" t="s">
        <v>597</v>
      </c>
      <c r="D454" s="192" t="s">
        <v>2371</v>
      </c>
      <c r="E454" s="3">
        <v>120</v>
      </c>
      <c r="F454" s="127">
        <v>130</v>
      </c>
      <c r="G454" s="3">
        <v>260</v>
      </c>
      <c r="H454" s="153">
        <v>1.8</v>
      </c>
      <c r="I454" s="1">
        <v>216</v>
      </c>
      <c r="J454" s="127">
        <v>160</v>
      </c>
      <c r="K454" s="127"/>
      <c r="L454" s="1">
        <f t="shared" si="42"/>
        <v>-25.925925925925924</v>
      </c>
      <c r="M454" s="1">
        <f t="shared" si="43"/>
        <v>33.333333333333329</v>
      </c>
      <c r="N454" s="192" t="s">
        <v>1274</v>
      </c>
    </row>
    <row r="455" spans="1:14" s="207" customFormat="1">
      <c r="A455" s="158">
        <v>8</v>
      </c>
      <c r="B455" s="192" t="s">
        <v>611</v>
      </c>
      <c r="C455" s="192" t="s">
        <v>612</v>
      </c>
      <c r="D455" s="192" t="s">
        <v>2372</v>
      </c>
      <c r="E455" s="3">
        <v>110</v>
      </c>
      <c r="F455" s="127">
        <v>150</v>
      </c>
      <c r="G455" s="3">
        <v>300</v>
      </c>
      <c r="H455" s="153">
        <v>1.2</v>
      </c>
      <c r="I455" s="1">
        <v>132</v>
      </c>
      <c r="J455" s="127">
        <v>180</v>
      </c>
      <c r="K455" s="127"/>
      <c r="L455" s="1">
        <f t="shared" si="42"/>
        <v>36.363636363636367</v>
      </c>
      <c r="M455" s="1">
        <f t="shared" si="43"/>
        <v>63.636363636363633</v>
      </c>
      <c r="N455" s="192" t="s">
        <v>524</v>
      </c>
    </row>
    <row r="456" spans="1:14" s="207" customFormat="1">
      <c r="A456" s="158">
        <v>9</v>
      </c>
      <c r="B456" s="192" t="s">
        <v>613</v>
      </c>
      <c r="C456" s="192" t="s">
        <v>614</v>
      </c>
      <c r="D456" s="192" t="s">
        <v>615</v>
      </c>
      <c r="E456" s="3"/>
      <c r="F456" s="127">
        <v>130</v>
      </c>
      <c r="G456" s="3">
        <v>250</v>
      </c>
      <c r="H456" s="153"/>
      <c r="I456" s="1"/>
      <c r="J456" s="127">
        <v>150</v>
      </c>
      <c r="K456" s="127"/>
      <c r="L456" s="1"/>
      <c r="M456" s="1"/>
      <c r="N456" s="192" t="s">
        <v>135</v>
      </c>
    </row>
    <row r="457" spans="1:14" s="207" customFormat="1">
      <c r="A457" s="158">
        <v>10</v>
      </c>
      <c r="B457" s="192" t="s">
        <v>616</v>
      </c>
      <c r="C457" s="192" t="s">
        <v>617</v>
      </c>
      <c r="D457" s="192" t="s">
        <v>618</v>
      </c>
      <c r="E457" s="3"/>
      <c r="F457" s="127">
        <v>200</v>
      </c>
      <c r="G457" s="3">
        <v>400</v>
      </c>
      <c r="H457" s="153"/>
      <c r="I457" s="1"/>
      <c r="J457" s="127">
        <v>240</v>
      </c>
      <c r="K457" s="127"/>
      <c r="L457" s="1"/>
      <c r="M457" s="1"/>
      <c r="N457" s="192" t="s">
        <v>135</v>
      </c>
    </row>
    <row r="458" spans="1:14" s="207" customFormat="1">
      <c r="A458" s="158">
        <v>11</v>
      </c>
      <c r="B458" s="360" t="s">
        <v>619</v>
      </c>
      <c r="C458" s="360"/>
      <c r="D458" s="360"/>
      <c r="E458" s="3">
        <v>90</v>
      </c>
      <c r="F458" s="127">
        <v>100</v>
      </c>
      <c r="G458" s="3">
        <v>150</v>
      </c>
      <c r="H458" s="153">
        <v>1.6</v>
      </c>
      <c r="I458" s="1">
        <v>144</v>
      </c>
      <c r="J458" s="127">
        <v>100</v>
      </c>
      <c r="K458" s="127"/>
      <c r="L458" s="1">
        <f>(J458-I458)/I458*100</f>
        <v>-30.555555555555557</v>
      </c>
      <c r="M458" s="1">
        <f>(J458-E458)/E458*100</f>
        <v>11.111111111111111</v>
      </c>
      <c r="N458" s="192" t="s">
        <v>524</v>
      </c>
    </row>
    <row r="459" spans="1:14" s="207" customFormat="1">
      <c r="A459" s="123" t="s">
        <v>1700</v>
      </c>
      <c r="B459" s="139" t="s">
        <v>620</v>
      </c>
      <c r="C459" s="139"/>
      <c r="D459" s="139"/>
      <c r="E459" s="129"/>
      <c r="F459" s="127"/>
      <c r="G459" s="129"/>
      <c r="H459" s="195"/>
      <c r="I459" s="195"/>
      <c r="J459" s="127"/>
      <c r="K459" s="127"/>
      <c r="L459" s="1"/>
      <c r="M459" s="1"/>
      <c r="N459" s="139"/>
    </row>
    <row r="460" spans="1:14" s="207" customFormat="1" ht="18.75" customHeight="1">
      <c r="A460" s="356">
        <v>1</v>
      </c>
      <c r="B460" s="360" t="s">
        <v>621</v>
      </c>
      <c r="C460" s="192" t="s">
        <v>622</v>
      </c>
      <c r="D460" s="192" t="s">
        <v>623</v>
      </c>
      <c r="E460" s="3">
        <v>1900</v>
      </c>
      <c r="F460" s="127">
        <v>3600</v>
      </c>
      <c r="G460" s="3">
        <v>2000</v>
      </c>
      <c r="H460" s="153">
        <v>3.8</v>
      </c>
      <c r="I460" s="1">
        <v>7220</v>
      </c>
      <c r="J460" s="127">
        <v>3600</v>
      </c>
      <c r="K460" s="127"/>
      <c r="L460" s="1">
        <f t="shared" ref="L460:L473" si="44">(J460-I460)/I460*100</f>
        <v>-50.13850415512465</v>
      </c>
      <c r="M460" s="1">
        <f t="shared" ref="M460:M473" si="45">(J460-E460)/E460*100</f>
        <v>89.473684210526315</v>
      </c>
      <c r="N460" s="192" t="s">
        <v>524</v>
      </c>
    </row>
    <row r="461" spans="1:14" s="207" customFormat="1">
      <c r="A461" s="356"/>
      <c r="B461" s="360"/>
      <c r="C461" s="192" t="s">
        <v>623</v>
      </c>
      <c r="D461" s="192" t="s">
        <v>584</v>
      </c>
      <c r="E461" s="3">
        <v>1400</v>
      </c>
      <c r="F461" s="127">
        <v>2600</v>
      </c>
      <c r="G461" s="3">
        <v>1450</v>
      </c>
      <c r="H461" s="153">
        <v>2.4</v>
      </c>
      <c r="I461" s="1">
        <v>3360</v>
      </c>
      <c r="J461" s="127">
        <v>2600</v>
      </c>
      <c r="K461" s="127"/>
      <c r="L461" s="1">
        <f t="shared" si="44"/>
        <v>-22.61904761904762</v>
      </c>
      <c r="M461" s="1">
        <f t="shared" si="45"/>
        <v>85.714285714285708</v>
      </c>
      <c r="N461" s="192" t="s">
        <v>524</v>
      </c>
    </row>
    <row r="462" spans="1:14" s="207" customFormat="1" ht="18.75" customHeight="1">
      <c r="A462" s="356">
        <v>2</v>
      </c>
      <c r="B462" s="360" t="s">
        <v>624</v>
      </c>
      <c r="C462" s="192" t="s">
        <v>625</v>
      </c>
      <c r="D462" s="192" t="s">
        <v>626</v>
      </c>
      <c r="E462" s="3">
        <v>900</v>
      </c>
      <c r="F462" s="127">
        <v>2000</v>
      </c>
      <c r="G462" s="3">
        <v>2000</v>
      </c>
      <c r="H462" s="153">
        <v>2.7</v>
      </c>
      <c r="I462" s="1">
        <v>2430</v>
      </c>
      <c r="J462" s="127">
        <v>2000</v>
      </c>
      <c r="K462" s="127"/>
      <c r="L462" s="1">
        <f t="shared" si="44"/>
        <v>-17.695473251028808</v>
      </c>
      <c r="M462" s="1">
        <f t="shared" si="45"/>
        <v>122.22222222222223</v>
      </c>
      <c r="N462" s="192" t="s">
        <v>524</v>
      </c>
    </row>
    <row r="463" spans="1:14" s="207" customFormat="1">
      <c r="A463" s="356"/>
      <c r="B463" s="360"/>
      <c r="C463" s="192" t="s">
        <v>626</v>
      </c>
      <c r="D463" s="192" t="s">
        <v>627</v>
      </c>
      <c r="E463" s="3">
        <v>750</v>
      </c>
      <c r="F463" s="127">
        <v>1500</v>
      </c>
      <c r="G463" s="3">
        <v>790</v>
      </c>
      <c r="H463" s="153">
        <v>2.5</v>
      </c>
      <c r="I463" s="1">
        <v>1875</v>
      </c>
      <c r="J463" s="127">
        <v>1500</v>
      </c>
      <c r="K463" s="127"/>
      <c r="L463" s="1">
        <f>(J463-I463)/I463*100</f>
        <v>-20</v>
      </c>
      <c r="M463" s="1">
        <f t="shared" si="45"/>
        <v>100</v>
      </c>
      <c r="N463" s="192" t="s">
        <v>524</v>
      </c>
    </row>
    <row r="464" spans="1:14" s="207" customFormat="1" ht="31.5">
      <c r="A464" s="356">
        <v>3</v>
      </c>
      <c r="B464" s="360" t="s">
        <v>628</v>
      </c>
      <c r="C464" s="192" t="s">
        <v>2257</v>
      </c>
      <c r="D464" s="192" t="s">
        <v>629</v>
      </c>
      <c r="E464" s="3">
        <v>750</v>
      </c>
      <c r="F464" s="127">
        <v>1200</v>
      </c>
      <c r="G464" s="3">
        <v>800</v>
      </c>
      <c r="H464" s="153">
        <v>2.1</v>
      </c>
      <c r="I464" s="1">
        <v>1575</v>
      </c>
      <c r="J464" s="127">
        <v>1200</v>
      </c>
      <c r="K464" s="127"/>
      <c r="L464" s="1">
        <f t="shared" si="44"/>
        <v>-23.809523809523807</v>
      </c>
      <c r="M464" s="1">
        <f t="shared" si="45"/>
        <v>60</v>
      </c>
      <c r="N464" s="192" t="s">
        <v>524</v>
      </c>
    </row>
    <row r="465" spans="1:14" s="207" customFormat="1">
      <c r="A465" s="356"/>
      <c r="B465" s="360"/>
      <c r="C465" s="192" t="s">
        <v>630</v>
      </c>
      <c r="D465" s="192" t="s">
        <v>631</v>
      </c>
      <c r="E465" s="3">
        <v>400</v>
      </c>
      <c r="F465" s="127">
        <v>1000</v>
      </c>
      <c r="G465" s="3">
        <v>460</v>
      </c>
      <c r="H465" s="153">
        <v>3.5</v>
      </c>
      <c r="I465" s="1">
        <v>1400</v>
      </c>
      <c r="J465" s="127">
        <v>1000</v>
      </c>
      <c r="K465" s="127"/>
      <c r="L465" s="1">
        <f t="shared" si="44"/>
        <v>-28.571428571428569</v>
      </c>
      <c r="M465" s="1">
        <f t="shared" si="45"/>
        <v>150</v>
      </c>
      <c r="N465" s="192" t="s">
        <v>524</v>
      </c>
    </row>
    <row r="466" spans="1:14" s="207" customFormat="1">
      <c r="A466" s="356"/>
      <c r="B466" s="360"/>
      <c r="C466" s="192" t="s">
        <v>631</v>
      </c>
      <c r="D466" s="192" t="s">
        <v>632</v>
      </c>
      <c r="E466" s="3">
        <v>350</v>
      </c>
      <c r="F466" s="127">
        <v>700</v>
      </c>
      <c r="G466" s="3">
        <v>380</v>
      </c>
      <c r="H466" s="153">
        <v>2.4</v>
      </c>
      <c r="I466" s="1">
        <v>840</v>
      </c>
      <c r="J466" s="127">
        <v>700</v>
      </c>
      <c r="K466" s="127"/>
      <c r="L466" s="1">
        <f t="shared" si="44"/>
        <v>-16.666666666666664</v>
      </c>
      <c r="M466" s="1">
        <f t="shared" si="45"/>
        <v>100</v>
      </c>
      <c r="N466" s="192" t="s">
        <v>524</v>
      </c>
    </row>
    <row r="467" spans="1:14" s="207" customFormat="1">
      <c r="A467" s="356"/>
      <c r="B467" s="360"/>
      <c r="C467" s="192" t="s">
        <v>633</v>
      </c>
      <c r="D467" s="192" t="s">
        <v>634</v>
      </c>
      <c r="E467" s="3">
        <v>250</v>
      </c>
      <c r="F467" s="127">
        <v>500</v>
      </c>
      <c r="G467" s="3">
        <v>270</v>
      </c>
      <c r="H467" s="153">
        <v>2.8</v>
      </c>
      <c r="I467" s="1">
        <v>700</v>
      </c>
      <c r="J467" s="127">
        <v>500</v>
      </c>
      <c r="K467" s="127"/>
      <c r="L467" s="1">
        <f t="shared" si="44"/>
        <v>-28.571428571428569</v>
      </c>
      <c r="M467" s="1">
        <f t="shared" si="45"/>
        <v>100</v>
      </c>
      <c r="N467" s="192" t="s">
        <v>524</v>
      </c>
    </row>
    <row r="468" spans="1:14" s="207" customFormat="1">
      <c r="A468" s="356">
        <v>4</v>
      </c>
      <c r="B468" s="360" t="s">
        <v>635</v>
      </c>
      <c r="C468" s="192" t="s">
        <v>636</v>
      </c>
      <c r="D468" s="192" t="s">
        <v>1860</v>
      </c>
      <c r="E468" s="3">
        <v>500</v>
      </c>
      <c r="F468" s="127">
        <v>1500</v>
      </c>
      <c r="G468" s="3">
        <v>510</v>
      </c>
      <c r="H468" s="153">
        <v>4.3</v>
      </c>
      <c r="I468" s="1">
        <v>2150</v>
      </c>
      <c r="J468" s="127">
        <v>1500</v>
      </c>
      <c r="K468" s="127"/>
      <c r="L468" s="1">
        <f t="shared" si="44"/>
        <v>-30.232558139534881</v>
      </c>
      <c r="M468" s="1">
        <f t="shared" si="45"/>
        <v>200</v>
      </c>
      <c r="N468" s="192" t="s">
        <v>524</v>
      </c>
    </row>
    <row r="469" spans="1:14" s="207" customFormat="1">
      <c r="A469" s="356"/>
      <c r="B469" s="360"/>
      <c r="C469" s="192" t="s">
        <v>636</v>
      </c>
      <c r="D469" s="192" t="s">
        <v>637</v>
      </c>
      <c r="E469" s="3">
        <v>400</v>
      </c>
      <c r="F469" s="127">
        <v>700</v>
      </c>
      <c r="G469" s="3">
        <v>410</v>
      </c>
      <c r="H469" s="153">
        <v>2.5</v>
      </c>
      <c r="I469" s="1">
        <v>1000</v>
      </c>
      <c r="J469" s="127">
        <v>700</v>
      </c>
      <c r="K469" s="127"/>
      <c r="L469" s="1">
        <f t="shared" si="44"/>
        <v>-30</v>
      </c>
      <c r="M469" s="1">
        <f t="shared" si="45"/>
        <v>75</v>
      </c>
      <c r="N469" s="192" t="s">
        <v>524</v>
      </c>
    </row>
    <row r="470" spans="1:14" s="207" customFormat="1">
      <c r="A470" s="356"/>
      <c r="B470" s="360"/>
      <c r="C470" s="192" t="s">
        <v>638</v>
      </c>
      <c r="D470" s="192" t="s">
        <v>639</v>
      </c>
      <c r="E470" s="3">
        <v>300</v>
      </c>
      <c r="F470" s="127">
        <v>600</v>
      </c>
      <c r="G470" s="3">
        <v>350</v>
      </c>
      <c r="H470" s="153">
        <v>3.3</v>
      </c>
      <c r="I470" s="1">
        <v>990</v>
      </c>
      <c r="J470" s="127">
        <v>600</v>
      </c>
      <c r="K470" s="127"/>
      <c r="L470" s="1">
        <f t="shared" si="44"/>
        <v>-39.393939393939391</v>
      </c>
      <c r="M470" s="1">
        <f t="shared" si="45"/>
        <v>100</v>
      </c>
      <c r="N470" s="192" t="s">
        <v>524</v>
      </c>
    </row>
    <row r="471" spans="1:14" s="207" customFormat="1">
      <c r="A471" s="356"/>
      <c r="B471" s="360"/>
      <c r="C471" s="192" t="s">
        <v>2258</v>
      </c>
      <c r="D471" s="192" t="s">
        <v>640</v>
      </c>
      <c r="E471" s="3">
        <v>500</v>
      </c>
      <c r="F471" s="127">
        <v>600</v>
      </c>
      <c r="G471" s="3">
        <v>500</v>
      </c>
      <c r="H471" s="153">
        <v>2.2000000000000002</v>
      </c>
      <c r="I471" s="1">
        <v>1100</v>
      </c>
      <c r="J471" s="127">
        <v>600</v>
      </c>
      <c r="K471" s="127"/>
      <c r="L471" s="1">
        <f t="shared" si="44"/>
        <v>-45.454545454545453</v>
      </c>
      <c r="M471" s="1">
        <f t="shared" si="45"/>
        <v>20</v>
      </c>
      <c r="N471" s="192" t="s">
        <v>524</v>
      </c>
    </row>
    <row r="472" spans="1:14" s="207" customFormat="1">
      <c r="A472" s="356"/>
      <c r="B472" s="360"/>
      <c r="C472" s="192" t="s">
        <v>641</v>
      </c>
      <c r="D472" s="192" t="s">
        <v>2373</v>
      </c>
      <c r="E472" s="3">
        <v>300</v>
      </c>
      <c r="F472" s="127">
        <v>500</v>
      </c>
      <c r="G472" s="3">
        <v>320</v>
      </c>
      <c r="H472" s="153">
        <v>3.2</v>
      </c>
      <c r="I472" s="1">
        <v>960</v>
      </c>
      <c r="J472" s="127">
        <v>500</v>
      </c>
      <c r="K472" s="127"/>
      <c r="L472" s="1">
        <f t="shared" si="44"/>
        <v>-47.916666666666671</v>
      </c>
      <c r="M472" s="1">
        <f t="shared" si="45"/>
        <v>66.666666666666657</v>
      </c>
      <c r="N472" s="192" t="s">
        <v>524</v>
      </c>
    </row>
    <row r="473" spans="1:14" s="207" customFormat="1">
      <c r="A473" s="356"/>
      <c r="B473" s="360"/>
      <c r="C473" s="192" t="s">
        <v>2259</v>
      </c>
      <c r="D473" s="192" t="s">
        <v>642</v>
      </c>
      <c r="E473" s="3">
        <v>250</v>
      </c>
      <c r="F473" s="127">
        <v>500</v>
      </c>
      <c r="G473" s="3">
        <v>260</v>
      </c>
      <c r="H473" s="153">
        <v>3.6</v>
      </c>
      <c r="I473" s="1">
        <v>900</v>
      </c>
      <c r="J473" s="127">
        <v>500</v>
      </c>
      <c r="K473" s="127"/>
      <c r="L473" s="1">
        <f t="shared" si="44"/>
        <v>-44.444444444444443</v>
      </c>
      <c r="M473" s="1">
        <f t="shared" si="45"/>
        <v>100</v>
      </c>
      <c r="N473" s="192" t="s">
        <v>524</v>
      </c>
    </row>
    <row r="474" spans="1:14" s="207" customFormat="1" ht="18.75" customHeight="1">
      <c r="A474" s="356">
        <v>5</v>
      </c>
      <c r="B474" s="360" t="s">
        <v>643</v>
      </c>
      <c r="C474" s="192" t="s">
        <v>644</v>
      </c>
      <c r="D474" s="192" t="s">
        <v>645</v>
      </c>
      <c r="E474" s="3"/>
      <c r="F474" s="3">
        <v>300</v>
      </c>
      <c r="G474" s="3">
        <v>300</v>
      </c>
      <c r="H474" s="2"/>
      <c r="I474" s="2"/>
      <c r="J474" s="3">
        <v>300</v>
      </c>
      <c r="K474" s="3"/>
      <c r="L474" s="1"/>
      <c r="M474" s="1"/>
      <c r="N474" s="192" t="s">
        <v>135</v>
      </c>
    </row>
    <row r="475" spans="1:14" s="207" customFormat="1">
      <c r="A475" s="356"/>
      <c r="B475" s="360"/>
      <c r="C475" s="192" t="s">
        <v>2545</v>
      </c>
      <c r="D475" s="192" t="s">
        <v>646</v>
      </c>
      <c r="E475" s="3"/>
      <c r="F475" s="3">
        <v>250</v>
      </c>
      <c r="G475" s="3">
        <v>250</v>
      </c>
      <c r="H475" s="2"/>
      <c r="I475" s="2"/>
      <c r="J475" s="3">
        <v>250</v>
      </c>
      <c r="K475" s="3"/>
      <c r="L475" s="1"/>
      <c r="M475" s="1"/>
      <c r="N475" s="192" t="s">
        <v>135</v>
      </c>
    </row>
    <row r="476" spans="1:14" s="207" customFormat="1">
      <c r="A476" s="356"/>
      <c r="B476" s="360"/>
      <c r="C476" s="192" t="s">
        <v>647</v>
      </c>
      <c r="D476" s="192" t="s">
        <v>627</v>
      </c>
      <c r="E476" s="3"/>
      <c r="F476" s="3">
        <v>250</v>
      </c>
      <c r="G476" s="3">
        <v>250</v>
      </c>
      <c r="H476" s="2"/>
      <c r="I476" s="2"/>
      <c r="J476" s="3">
        <v>250</v>
      </c>
      <c r="K476" s="3"/>
      <c r="L476" s="1"/>
      <c r="M476" s="1"/>
      <c r="N476" s="192" t="s">
        <v>135</v>
      </c>
    </row>
    <row r="477" spans="1:14" s="207" customFormat="1" ht="31.5">
      <c r="A477" s="356"/>
      <c r="B477" s="360"/>
      <c r="C477" s="192" t="s">
        <v>648</v>
      </c>
      <c r="D477" s="192" t="s">
        <v>627</v>
      </c>
      <c r="E477" s="3"/>
      <c r="F477" s="3">
        <v>300</v>
      </c>
      <c r="G477" s="3">
        <v>300</v>
      </c>
      <c r="H477" s="2"/>
      <c r="I477" s="2"/>
      <c r="J477" s="3">
        <v>300</v>
      </c>
      <c r="K477" s="3"/>
      <c r="L477" s="1"/>
      <c r="M477" s="1"/>
      <c r="N477" s="192" t="s">
        <v>135</v>
      </c>
    </row>
    <row r="478" spans="1:14" s="207" customFormat="1" ht="47.25">
      <c r="A478" s="158">
        <v>6</v>
      </c>
      <c r="B478" s="192" t="s">
        <v>604</v>
      </c>
      <c r="C478" s="192" t="s">
        <v>2902</v>
      </c>
      <c r="D478" s="192" t="s">
        <v>584</v>
      </c>
      <c r="E478" s="3">
        <v>300</v>
      </c>
      <c r="F478" s="3">
        <v>600</v>
      </c>
      <c r="G478" s="3">
        <v>300</v>
      </c>
      <c r="H478" s="153">
        <v>3</v>
      </c>
      <c r="I478" s="1">
        <v>900</v>
      </c>
      <c r="J478" s="3">
        <v>600</v>
      </c>
      <c r="K478" s="3"/>
      <c r="L478" s="1">
        <f t="shared" ref="L478:L501" si="46">(J478-I478)/I478*100</f>
        <v>-33.333333333333329</v>
      </c>
      <c r="M478" s="1">
        <f t="shared" ref="M478:M501" si="47">(J478-E478)/E478*100</f>
        <v>100</v>
      </c>
      <c r="N478" s="192" t="s">
        <v>524</v>
      </c>
    </row>
    <row r="479" spans="1:14" s="207" customFormat="1">
      <c r="A479" s="356">
        <v>7</v>
      </c>
      <c r="B479" s="360" t="s">
        <v>649</v>
      </c>
      <c r="C479" s="192" t="s">
        <v>2374</v>
      </c>
      <c r="D479" s="192" t="s">
        <v>2953</v>
      </c>
      <c r="E479" s="3">
        <v>350</v>
      </c>
      <c r="F479" s="3">
        <v>700</v>
      </c>
      <c r="G479" s="3">
        <v>370</v>
      </c>
      <c r="H479" s="153">
        <v>2.9</v>
      </c>
      <c r="I479" s="1">
        <v>1015</v>
      </c>
      <c r="J479" s="3">
        <v>700</v>
      </c>
      <c r="K479" s="3"/>
      <c r="L479" s="1">
        <f t="shared" si="46"/>
        <v>-31.03448275862069</v>
      </c>
      <c r="M479" s="1">
        <f t="shared" si="47"/>
        <v>100</v>
      </c>
      <c r="N479" s="192" t="s">
        <v>524</v>
      </c>
    </row>
    <row r="480" spans="1:14" s="207" customFormat="1">
      <c r="A480" s="356"/>
      <c r="B480" s="360"/>
      <c r="C480" s="192" t="s">
        <v>650</v>
      </c>
      <c r="D480" s="192" t="s">
        <v>651</v>
      </c>
      <c r="E480" s="3">
        <v>300</v>
      </c>
      <c r="F480" s="3">
        <v>600</v>
      </c>
      <c r="G480" s="3">
        <v>310</v>
      </c>
      <c r="H480" s="153">
        <v>2.8</v>
      </c>
      <c r="I480" s="1">
        <v>840</v>
      </c>
      <c r="J480" s="3">
        <v>600</v>
      </c>
      <c r="K480" s="3"/>
      <c r="L480" s="1">
        <f t="shared" si="46"/>
        <v>-28.571428571428569</v>
      </c>
      <c r="M480" s="1">
        <f t="shared" si="47"/>
        <v>100</v>
      </c>
      <c r="N480" s="192" t="s">
        <v>524</v>
      </c>
    </row>
    <row r="481" spans="1:14" s="207" customFormat="1">
      <c r="A481" s="158">
        <v>8</v>
      </c>
      <c r="B481" s="192" t="s">
        <v>652</v>
      </c>
      <c r="C481" s="192" t="s">
        <v>653</v>
      </c>
      <c r="D481" s="192" t="s">
        <v>654</v>
      </c>
      <c r="E481" s="3">
        <v>300</v>
      </c>
      <c r="F481" s="3">
        <v>450</v>
      </c>
      <c r="G481" s="3">
        <v>320</v>
      </c>
      <c r="H481" s="153">
        <v>2.2000000000000002</v>
      </c>
      <c r="I481" s="1">
        <v>660</v>
      </c>
      <c r="J481" s="3">
        <v>450</v>
      </c>
      <c r="K481" s="3"/>
      <c r="L481" s="1">
        <f t="shared" si="46"/>
        <v>-31.818181818181817</v>
      </c>
      <c r="M481" s="1">
        <f t="shared" si="47"/>
        <v>50</v>
      </c>
      <c r="N481" s="192" t="s">
        <v>524</v>
      </c>
    </row>
    <row r="482" spans="1:14" s="207" customFormat="1">
      <c r="A482" s="158">
        <v>9</v>
      </c>
      <c r="B482" s="192" t="s">
        <v>655</v>
      </c>
      <c r="C482" s="192" t="s">
        <v>10</v>
      </c>
      <c r="D482" s="192" t="s">
        <v>656</v>
      </c>
      <c r="E482" s="3">
        <v>600</v>
      </c>
      <c r="F482" s="3">
        <v>750</v>
      </c>
      <c r="G482" s="3">
        <v>620</v>
      </c>
      <c r="H482" s="153">
        <v>1.6</v>
      </c>
      <c r="I482" s="1">
        <v>960</v>
      </c>
      <c r="J482" s="3">
        <v>750</v>
      </c>
      <c r="K482" s="3"/>
      <c r="L482" s="1">
        <f t="shared" si="46"/>
        <v>-21.875</v>
      </c>
      <c r="M482" s="1">
        <f t="shared" si="47"/>
        <v>25</v>
      </c>
      <c r="N482" s="192" t="s">
        <v>524</v>
      </c>
    </row>
    <row r="483" spans="1:14" s="207" customFormat="1">
      <c r="A483" s="356">
        <v>10</v>
      </c>
      <c r="B483" s="360" t="s">
        <v>393</v>
      </c>
      <c r="C483" s="192" t="s">
        <v>584</v>
      </c>
      <c r="D483" s="192" t="s">
        <v>657</v>
      </c>
      <c r="E483" s="3">
        <v>400</v>
      </c>
      <c r="F483" s="3">
        <v>600</v>
      </c>
      <c r="G483" s="3">
        <v>400</v>
      </c>
      <c r="H483" s="153">
        <v>3.1</v>
      </c>
      <c r="I483" s="1">
        <v>1240</v>
      </c>
      <c r="J483" s="3">
        <v>600</v>
      </c>
      <c r="K483" s="3"/>
      <c r="L483" s="1">
        <f t="shared" si="46"/>
        <v>-51.612903225806448</v>
      </c>
      <c r="M483" s="1">
        <f t="shared" si="47"/>
        <v>50</v>
      </c>
      <c r="N483" s="192" t="s">
        <v>524</v>
      </c>
    </row>
    <row r="484" spans="1:14" s="207" customFormat="1">
      <c r="A484" s="356"/>
      <c r="B484" s="360"/>
      <c r="C484" s="192" t="s">
        <v>658</v>
      </c>
      <c r="D484" s="192" t="s">
        <v>2375</v>
      </c>
      <c r="E484" s="3">
        <v>250</v>
      </c>
      <c r="F484" s="3">
        <v>550</v>
      </c>
      <c r="G484" s="3">
        <v>270</v>
      </c>
      <c r="H484" s="153">
        <v>4.7</v>
      </c>
      <c r="I484" s="1">
        <v>1175</v>
      </c>
      <c r="J484" s="3">
        <v>550</v>
      </c>
      <c r="K484" s="3"/>
      <c r="L484" s="1">
        <f t="shared" si="46"/>
        <v>-53.191489361702125</v>
      </c>
      <c r="M484" s="1">
        <f t="shared" si="47"/>
        <v>120</v>
      </c>
      <c r="N484" s="192" t="s">
        <v>524</v>
      </c>
    </row>
    <row r="485" spans="1:14" s="207" customFormat="1">
      <c r="A485" s="158">
        <v>11</v>
      </c>
      <c r="B485" s="192" t="s">
        <v>659</v>
      </c>
      <c r="C485" s="192" t="s">
        <v>660</v>
      </c>
      <c r="D485" s="192" t="s">
        <v>2903</v>
      </c>
      <c r="E485" s="3">
        <v>350</v>
      </c>
      <c r="F485" s="3">
        <v>550</v>
      </c>
      <c r="G485" s="3">
        <v>360</v>
      </c>
      <c r="H485" s="153">
        <v>2.9</v>
      </c>
      <c r="I485" s="1">
        <v>1015</v>
      </c>
      <c r="J485" s="3">
        <v>550</v>
      </c>
      <c r="K485" s="3"/>
      <c r="L485" s="1">
        <f t="shared" si="46"/>
        <v>-45.812807881773395</v>
      </c>
      <c r="M485" s="1">
        <f t="shared" si="47"/>
        <v>57.142857142857139</v>
      </c>
      <c r="N485" s="192" t="s">
        <v>524</v>
      </c>
    </row>
    <row r="486" spans="1:14" s="207" customFormat="1">
      <c r="A486" s="158">
        <v>12</v>
      </c>
      <c r="B486" s="192" t="s">
        <v>661</v>
      </c>
      <c r="C486" s="192" t="s">
        <v>2546</v>
      </c>
      <c r="D486" s="192" t="s">
        <v>662</v>
      </c>
      <c r="E486" s="3">
        <v>300</v>
      </c>
      <c r="F486" s="3">
        <v>450</v>
      </c>
      <c r="G486" s="3">
        <v>330</v>
      </c>
      <c r="H486" s="153">
        <v>2.7</v>
      </c>
      <c r="I486" s="1">
        <v>810</v>
      </c>
      <c r="J486" s="3">
        <v>450</v>
      </c>
      <c r="K486" s="3"/>
      <c r="L486" s="1">
        <f t="shared" si="46"/>
        <v>-44.444444444444443</v>
      </c>
      <c r="M486" s="1">
        <f t="shared" si="47"/>
        <v>50</v>
      </c>
      <c r="N486" s="192" t="s">
        <v>524</v>
      </c>
    </row>
    <row r="487" spans="1:14" s="207" customFormat="1">
      <c r="A487" s="158">
        <v>13</v>
      </c>
      <c r="B487" s="192" t="s">
        <v>663</v>
      </c>
      <c r="C487" s="192" t="s">
        <v>2376</v>
      </c>
      <c r="D487" s="192" t="s">
        <v>664</v>
      </c>
      <c r="E487" s="3">
        <v>300</v>
      </c>
      <c r="F487" s="3">
        <v>600</v>
      </c>
      <c r="G487" s="3">
        <v>320</v>
      </c>
      <c r="H487" s="153">
        <v>3.4</v>
      </c>
      <c r="I487" s="1">
        <v>1020</v>
      </c>
      <c r="J487" s="3">
        <v>600</v>
      </c>
      <c r="K487" s="3"/>
      <c r="L487" s="1">
        <f t="shared" si="46"/>
        <v>-41.17647058823529</v>
      </c>
      <c r="M487" s="1">
        <f t="shared" si="47"/>
        <v>100</v>
      </c>
      <c r="N487" s="192" t="s">
        <v>524</v>
      </c>
    </row>
    <row r="488" spans="1:14" s="207" customFormat="1">
      <c r="A488" s="158">
        <v>14</v>
      </c>
      <c r="B488" s="192" t="s">
        <v>2954</v>
      </c>
      <c r="C488" s="192" t="s">
        <v>10</v>
      </c>
      <c r="D488" s="192" t="s">
        <v>665</v>
      </c>
      <c r="E488" s="3">
        <v>300</v>
      </c>
      <c r="F488" s="3">
        <v>450</v>
      </c>
      <c r="G488" s="3">
        <v>320</v>
      </c>
      <c r="H488" s="153">
        <v>2.4</v>
      </c>
      <c r="I488" s="1">
        <v>720</v>
      </c>
      <c r="J488" s="3">
        <v>450</v>
      </c>
      <c r="K488" s="3"/>
      <c r="L488" s="1">
        <f t="shared" si="46"/>
        <v>-37.5</v>
      </c>
      <c r="M488" s="1">
        <f t="shared" si="47"/>
        <v>50</v>
      </c>
      <c r="N488" s="192" t="s">
        <v>524</v>
      </c>
    </row>
    <row r="489" spans="1:14" s="207" customFormat="1" ht="31.5">
      <c r="A489" s="158">
        <v>15</v>
      </c>
      <c r="B489" s="192" t="s">
        <v>2955</v>
      </c>
      <c r="C489" s="192" t="s">
        <v>666</v>
      </c>
      <c r="D489" s="192" t="s">
        <v>667</v>
      </c>
      <c r="E489" s="3">
        <v>300</v>
      </c>
      <c r="F489" s="3">
        <v>500</v>
      </c>
      <c r="G489" s="3">
        <v>320</v>
      </c>
      <c r="H489" s="153">
        <v>2.7</v>
      </c>
      <c r="I489" s="1">
        <v>810</v>
      </c>
      <c r="J489" s="3">
        <v>500</v>
      </c>
      <c r="K489" s="3"/>
      <c r="L489" s="1">
        <f t="shared" si="46"/>
        <v>-38.271604938271601</v>
      </c>
      <c r="M489" s="1">
        <f t="shared" si="47"/>
        <v>66.666666666666657</v>
      </c>
      <c r="N489" s="192" t="s">
        <v>524</v>
      </c>
    </row>
    <row r="490" spans="1:14" s="207" customFormat="1">
      <c r="A490" s="158">
        <v>16</v>
      </c>
      <c r="B490" s="192" t="s">
        <v>668</v>
      </c>
      <c r="C490" s="192" t="s">
        <v>2377</v>
      </c>
      <c r="D490" s="192" t="s">
        <v>669</v>
      </c>
      <c r="E490" s="3">
        <v>300</v>
      </c>
      <c r="F490" s="3">
        <v>550</v>
      </c>
      <c r="G490" s="3">
        <v>320</v>
      </c>
      <c r="H490" s="153">
        <v>3.5</v>
      </c>
      <c r="I490" s="1">
        <v>1050</v>
      </c>
      <c r="J490" s="3">
        <v>550</v>
      </c>
      <c r="K490" s="3"/>
      <c r="L490" s="1">
        <f t="shared" si="46"/>
        <v>-47.619047619047613</v>
      </c>
      <c r="M490" s="1">
        <f t="shared" si="47"/>
        <v>83.333333333333343</v>
      </c>
      <c r="N490" s="192" t="s">
        <v>524</v>
      </c>
    </row>
    <row r="491" spans="1:14" s="207" customFormat="1">
      <c r="A491" s="356">
        <v>17</v>
      </c>
      <c r="B491" s="360" t="s">
        <v>316</v>
      </c>
      <c r="C491" s="192" t="s">
        <v>2904</v>
      </c>
      <c r="D491" s="192" t="s">
        <v>2546</v>
      </c>
      <c r="E491" s="3">
        <v>570</v>
      </c>
      <c r="F491" s="3">
        <v>1250</v>
      </c>
      <c r="G491" s="3">
        <v>600</v>
      </c>
      <c r="H491" s="153">
        <v>4.2</v>
      </c>
      <c r="I491" s="1">
        <v>2394</v>
      </c>
      <c r="J491" s="3">
        <v>1250</v>
      </c>
      <c r="K491" s="3"/>
      <c r="L491" s="1">
        <f t="shared" si="46"/>
        <v>-47.786131996658312</v>
      </c>
      <c r="M491" s="1">
        <f t="shared" si="47"/>
        <v>119.29824561403508</v>
      </c>
      <c r="N491" s="192" t="s">
        <v>524</v>
      </c>
    </row>
    <row r="492" spans="1:14" s="207" customFormat="1">
      <c r="A492" s="356"/>
      <c r="B492" s="360"/>
      <c r="C492" s="192"/>
      <c r="D492" s="192" t="s">
        <v>2905</v>
      </c>
      <c r="E492" s="3">
        <v>500</v>
      </c>
      <c r="F492" s="3">
        <v>1000</v>
      </c>
      <c r="G492" s="3">
        <v>520</v>
      </c>
      <c r="H492" s="153">
        <v>3.9</v>
      </c>
      <c r="I492" s="1">
        <v>1950</v>
      </c>
      <c r="J492" s="3">
        <v>1000</v>
      </c>
      <c r="K492" s="3"/>
      <c r="L492" s="1">
        <f t="shared" si="46"/>
        <v>-48.717948717948715</v>
      </c>
      <c r="M492" s="1">
        <f t="shared" si="47"/>
        <v>100</v>
      </c>
      <c r="N492" s="192" t="s">
        <v>524</v>
      </c>
    </row>
    <row r="493" spans="1:14" s="207" customFormat="1">
      <c r="A493" s="356"/>
      <c r="B493" s="360"/>
      <c r="C493" s="192" t="s">
        <v>670</v>
      </c>
      <c r="D493" s="192" t="s">
        <v>671</v>
      </c>
      <c r="E493" s="3">
        <v>250</v>
      </c>
      <c r="F493" s="3">
        <v>500</v>
      </c>
      <c r="G493" s="3">
        <v>280</v>
      </c>
      <c r="H493" s="153">
        <v>3.9</v>
      </c>
      <c r="I493" s="1">
        <v>975</v>
      </c>
      <c r="J493" s="3">
        <v>500</v>
      </c>
      <c r="K493" s="3"/>
      <c r="L493" s="1">
        <f t="shared" si="46"/>
        <v>-48.717948717948715</v>
      </c>
      <c r="M493" s="1">
        <f t="shared" si="47"/>
        <v>100</v>
      </c>
      <c r="N493" s="192" t="s">
        <v>524</v>
      </c>
    </row>
    <row r="494" spans="1:14" s="207" customFormat="1">
      <c r="A494" s="158">
        <v>18</v>
      </c>
      <c r="B494" s="192" t="s">
        <v>1510</v>
      </c>
      <c r="C494" s="192" t="s">
        <v>672</v>
      </c>
      <c r="D494" s="192" t="s">
        <v>673</v>
      </c>
      <c r="E494" s="3">
        <v>200</v>
      </c>
      <c r="F494" s="3">
        <v>400</v>
      </c>
      <c r="G494" s="3">
        <v>220</v>
      </c>
      <c r="H494" s="153">
        <v>2.9</v>
      </c>
      <c r="I494" s="1">
        <v>580</v>
      </c>
      <c r="J494" s="3">
        <v>400</v>
      </c>
      <c r="K494" s="3"/>
      <c r="L494" s="1">
        <f t="shared" si="46"/>
        <v>-31.03448275862069</v>
      </c>
      <c r="M494" s="1">
        <f t="shared" si="47"/>
        <v>100</v>
      </c>
      <c r="N494" s="192" t="s">
        <v>524</v>
      </c>
    </row>
    <row r="495" spans="1:14" s="207" customFormat="1">
      <c r="A495" s="356">
        <v>19</v>
      </c>
      <c r="B495" s="360" t="s">
        <v>236</v>
      </c>
      <c r="C495" s="192" t="s">
        <v>1404</v>
      </c>
      <c r="D495" s="192" t="s">
        <v>272</v>
      </c>
      <c r="E495" s="3">
        <v>150</v>
      </c>
      <c r="F495" s="3">
        <v>150</v>
      </c>
      <c r="G495" s="3">
        <v>180</v>
      </c>
      <c r="H495" s="153">
        <v>1.4</v>
      </c>
      <c r="I495" s="1">
        <v>210</v>
      </c>
      <c r="J495" s="3">
        <v>150</v>
      </c>
      <c r="K495" s="3"/>
      <c r="L495" s="1">
        <f t="shared" si="46"/>
        <v>-28.571428571428569</v>
      </c>
      <c r="M495" s="1">
        <f t="shared" si="47"/>
        <v>0</v>
      </c>
      <c r="N495" s="192" t="s">
        <v>524</v>
      </c>
    </row>
    <row r="496" spans="1:14" s="207" customFormat="1">
      <c r="A496" s="356"/>
      <c r="B496" s="360"/>
      <c r="C496" s="192" t="s">
        <v>674</v>
      </c>
      <c r="D496" s="192" t="s">
        <v>675</v>
      </c>
      <c r="E496" s="3">
        <v>150</v>
      </c>
      <c r="F496" s="3">
        <v>150</v>
      </c>
      <c r="G496" s="3">
        <v>170</v>
      </c>
      <c r="H496" s="153">
        <v>1.2</v>
      </c>
      <c r="I496" s="1">
        <v>180</v>
      </c>
      <c r="J496" s="3">
        <v>150</v>
      </c>
      <c r="K496" s="3"/>
      <c r="L496" s="1">
        <f t="shared" si="46"/>
        <v>-16.666666666666664</v>
      </c>
      <c r="M496" s="1">
        <f t="shared" si="47"/>
        <v>0</v>
      </c>
      <c r="N496" s="192" t="s">
        <v>524</v>
      </c>
    </row>
    <row r="497" spans="1:14" s="207" customFormat="1">
      <c r="A497" s="356"/>
      <c r="B497" s="360"/>
      <c r="C497" s="192" t="s">
        <v>340</v>
      </c>
      <c r="D497" s="192" t="s">
        <v>676</v>
      </c>
      <c r="E497" s="3">
        <v>150</v>
      </c>
      <c r="F497" s="3">
        <v>150</v>
      </c>
      <c r="G497" s="3">
        <v>160</v>
      </c>
      <c r="H497" s="153">
        <v>1.3</v>
      </c>
      <c r="I497" s="1">
        <v>195</v>
      </c>
      <c r="J497" s="3">
        <v>150</v>
      </c>
      <c r="K497" s="3"/>
      <c r="L497" s="1">
        <f t="shared" si="46"/>
        <v>-23.076923076923077</v>
      </c>
      <c r="M497" s="1">
        <f t="shared" si="47"/>
        <v>0</v>
      </c>
      <c r="N497" s="192" t="s">
        <v>524</v>
      </c>
    </row>
    <row r="498" spans="1:14" s="207" customFormat="1">
      <c r="A498" s="356"/>
      <c r="B498" s="360"/>
      <c r="C498" s="192" t="s">
        <v>10</v>
      </c>
      <c r="D498" s="192" t="s">
        <v>677</v>
      </c>
      <c r="E498" s="3">
        <v>150</v>
      </c>
      <c r="F498" s="3">
        <v>150</v>
      </c>
      <c r="G498" s="3">
        <v>170</v>
      </c>
      <c r="H498" s="153">
        <v>1.4</v>
      </c>
      <c r="I498" s="1">
        <v>210</v>
      </c>
      <c r="J498" s="3">
        <v>150</v>
      </c>
      <c r="K498" s="3"/>
      <c r="L498" s="1">
        <f t="shared" si="46"/>
        <v>-28.571428571428569</v>
      </c>
      <c r="M498" s="1">
        <f t="shared" si="47"/>
        <v>0</v>
      </c>
      <c r="N498" s="192" t="s">
        <v>524</v>
      </c>
    </row>
    <row r="499" spans="1:14" s="207" customFormat="1" ht="18.75" customHeight="1">
      <c r="A499" s="158">
        <v>20</v>
      </c>
      <c r="B499" s="360" t="s">
        <v>678</v>
      </c>
      <c r="C499" s="360"/>
      <c r="D499" s="360"/>
      <c r="E499" s="3">
        <v>120</v>
      </c>
      <c r="F499" s="3">
        <v>120</v>
      </c>
      <c r="G499" s="3">
        <v>130</v>
      </c>
      <c r="H499" s="153">
        <v>1.7</v>
      </c>
      <c r="I499" s="1">
        <v>204</v>
      </c>
      <c r="J499" s="3">
        <v>120</v>
      </c>
      <c r="K499" s="3"/>
      <c r="L499" s="1">
        <f t="shared" si="46"/>
        <v>-41.17647058823529</v>
      </c>
      <c r="M499" s="1">
        <f t="shared" si="47"/>
        <v>0</v>
      </c>
      <c r="N499" s="192" t="s">
        <v>524</v>
      </c>
    </row>
    <row r="500" spans="1:14" s="207" customFormat="1">
      <c r="A500" s="158">
        <v>21</v>
      </c>
      <c r="B500" s="360" t="s">
        <v>679</v>
      </c>
      <c r="C500" s="360"/>
      <c r="D500" s="360"/>
      <c r="E500" s="3">
        <v>150</v>
      </c>
      <c r="F500" s="3">
        <v>150</v>
      </c>
      <c r="G500" s="3">
        <v>160</v>
      </c>
      <c r="H500" s="153">
        <v>1.4</v>
      </c>
      <c r="I500" s="1">
        <v>210</v>
      </c>
      <c r="J500" s="3">
        <v>150</v>
      </c>
      <c r="K500" s="3"/>
      <c r="L500" s="1">
        <f t="shared" si="46"/>
        <v>-28.571428571428569</v>
      </c>
      <c r="M500" s="1">
        <f t="shared" si="47"/>
        <v>0</v>
      </c>
      <c r="N500" s="192" t="s">
        <v>524</v>
      </c>
    </row>
    <row r="501" spans="1:14" s="207" customFormat="1">
      <c r="A501" s="158">
        <v>22</v>
      </c>
      <c r="B501" s="192" t="s">
        <v>680</v>
      </c>
      <c r="C501" s="192" t="s">
        <v>681</v>
      </c>
      <c r="D501" s="192" t="s">
        <v>682</v>
      </c>
      <c r="E501" s="3">
        <v>150</v>
      </c>
      <c r="F501" s="3">
        <v>150</v>
      </c>
      <c r="G501" s="3">
        <v>160</v>
      </c>
      <c r="H501" s="153">
        <v>1.4</v>
      </c>
      <c r="I501" s="1">
        <v>210</v>
      </c>
      <c r="J501" s="3">
        <v>150</v>
      </c>
      <c r="K501" s="3"/>
      <c r="L501" s="1">
        <f t="shared" si="46"/>
        <v>-28.571428571428569</v>
      </c>
      <c r="M501" s="1">
        <f t="shared" si="47"/>
        <v>0</v>
      </c>
      <c r="N501" s="192" t="s">
        <v>524</v>
      </c>
    </row>
    <row r="502" spans="1:14" s="207" customFormat="1">
      <c r="A502" s="191" t="s">
        <v>1701</v>
      </c>
      <c r="B502" s="225" t="s">
        <v>683</v>
      </c>
      <c r="C502" s="225"/>
      <c r="D502" s="225"/>
      <c r="E502" s="155"/>
      <c r="F502" s="127"/>
      <c r="G502" s="155"/>
      <c r="H502" s="1"/>
      <c r="I502" s="1"/>
      <c r="J502" s="127"/>
      <c r="K502" s="127"/>
      <c r="L502" s="1"/>
      <c r="M502" s="1"/>
      <c r="N502" s="225"/>
    </row>
    <row r="503" spans="1:14" s="207" customFormat="1" ht="37.5" customHeight="1">
      <c r="A503" s="364">
        <v>1</v>
      </c>
      <c r="B503" s="357" t="s">
        <v>684</v>
      </c>
      <c r="C503" s="163" t="s">
        <v>685</v>
      </c>
      <c r="D503" s="163" t="s">
        <v>686</v>
      </c>
      <c r="E503" s="3">
        <v>720</v>
      </c>
      <c r="F503" s="127">
        <v>2000</v>
      </c>
      <c r="G503" s="127">
        <v>3000</v>
      </c>
      <c r="H503" s="213">
        <v>3.5</v>
      </c>
      <c r="I503" s="173">
        <v>2520</v>
      </c>
      <c r="J503" s="127">
        <v>2000</v>
      </c>
      <c r="K503" s="127"/>
      <c r="L503" s="1">
        <f t="shared" ref="L503:L512" si="48">(J503-I503)/I503*100</f>
        <v>-20.634920634920633</v>
      </c>
      <c r="M503" s="1">
        <f t="shared" ref="M503:M512" si="49">(J503-E503)/E503*100</f>
        <v>177.77777777777777</v>
      </c>
      <c r="N503" s="163" t="s">
        <v>1274</v>
      </c>
    </row>
    <row r="504" spans="1:14" s="207" customFormat="1" ht="31.5">
      <c r="A504" s="364"/>
      <c r="B504" s="357"/>
      <c r="C504" s="163" t="s">
        <v>687</v>
      </c>
      <c r="D504" s="163" t="s">
        <v>688</v>
      </c>
      <c r="E504" s="3">
        <v>760</v>
      </c>
      <c r="F504" s="127">
        <v>2500</v>
      </c>
      <c r="G504" s="127">
        <v>4000</v>
      </c>
      <c r="H504" s="213">
        <v>4.2</v>
      </c>
      <c r="I504" s="173">
        <v>3192</v>
      </c>
      <c r="J504" s="127">
        <v>2500</v>
      </c>
      <c r="K504" s="127"/>
      <c r="L504" s="1">
        <f t="shared" si="48"/>
        <v>-21.679197994987469</v>
      </c>
      <c r="M504" s="1">
        <f t="shared" si="49"/>
        <v>228.9473684210526</v>
      </c>
      <c r="N504" s="163" t="s">
        <v>1274</v>
      </c>
    </row>
    <row r="505" spans="1:14" s="207" customFormat="1" ht="31.5">
      <c r="A505" s="364"/>
      <c r="B505" s="357"/>
      <c r="C505" s="163" t="s">
        <v>688</v>
      </c>
      <c r="D505" s="163" t="s">
        <v>2956</v>
      </c>
      <c r="E505" s="3">
        <v>700</v>
      </c>
      <c r="F505" s="127">
        <v>2000</v>
      </c>
      <c r="G505" s="127">
        <v>2600</v>
      </c>
      <c r="H505" s="213">
        <v>5.0999999999999996</v>
      </c>
      <c r="I505" s="173">
        <v>3569.9999999999995</v>
      </c>
      <c r="J505" s="127">
        <v>2000</v>
      </c>
      <c r="K505" s="127"/>
      <c r="L505" s="1">
        <f t="shared" si="48"/>
        <v>-43.977591036414559</v>
      </c>
      <c r="M505" s="1">
        <f t="shared" si="49"/>
        <v>185.71428571428572</v>
      </c>
      <c r="N505" s="163" t="s">
        <v>1274</v>
      </c>
    </row>
    <row r="506" spans="1:14" s="207" customFormat="1">
      <c r="A506" s="364"/>
      <c r="B506" s="357"/>
      <c r="C506" s="163" t="s">
        <v>689</v>
      </c>
      <c r="D506" s="163" t="s">
        <v>2378</v>
      </c>
      <c r="E506" s="3">
        <v>740</v>
      </c>
      <c r="F506" s="127">
        <v>2100</v>
      </c>
      <c r="G506" s="127">
        <v>3000</v>
      </c>
      <c r="H506" s="213">
        <v>4</v>
      </c>
      <c r="I506" s="173">
        <v>2960</v>
      </c>
      <c r="J506" s="127">
        <v>2100</v>
      </c>
      <c r="K506" s="127"/>
      <c r="L506" s="1">
        <f t="shared" si="48"/>
        <v>-29.054054054054053</v>
      </c>
      <c r="M506" s="1">
        <f t="shared" si="49"/>
        <v>183.7837837837838</v>
      </c>
      <c r="N506" s="163" t="s">
        <v>1274</v>
      </c>
    </row>
    <row r="507" spans="1:14" s="207" customFormat="1">
      <c r="A507" s="364">
        <v>2</v>
      </c>
      <c r="B507" s="357" t="s">
        <v>690</v>
      </c>
      <c r="C507" s="163" t="s">
        <v>691</v>
      </c>
      <c r="D507" s="163" t="s">
        <v>692</v>
      </c>
      <c r="E507" s="3">
        <v>610</v>
      </c>
      <c r="F507" s="127">
        <v>3000</v>
      </c>
      <c r="G507" s="127">
        <v>3800</v>
      </c>
      <c r="H507" s="213">
        <v>5.0999999999999996</v>
      </c>
      <c r="I507" s="173">
        <v>3111</v>
      </c>
      <c r="J507" s="127">
        <v>3000</v>
      </c>
      <c r="K507" s="127"/>
      <c r="L507" s="1">
        <f t="shared" si="48"/>
        <v>-3.5679845708775311</v>
      </c>
      <c r="M507" s="1">
        <f t="shared" si="49"/>
        <v>391.80327868852459</v>
      </c>
      <c r="N507" s="163" t="s">
        <v>1274</v>
      </c>
    </row>
    <row r="508" spans="1:14" s="207" customFormat="1">
      <c r="A508" s="364"/>
      <c r="B508" s="357"/>
      <c r="C508" s="163" t="s">
        <v>692</v>
      </c>
      <c r="D508" s="163" t="s">
        <v>693</v>
      </c>
      <c r="E508" s="3">
        <v>440</v>
      </c>
      <c r="F508" s="127">
        <v>2000</v>
      </c>
      <c r="G508" s="127">
        <v>2600</v>
      </c>
      <c r="H508" s="160">
        <v>7</v>
      </c>
      <c r="I508" s="173">
        <v>3080</v>
      </c>
      <c r="J508" s="127">
        <v>2000</v>
      </c>
      <c r="K508" s="127"/>
      <c r="L508" s="1">
        <f t="shared" si="48"/>
        <v>-35.064935064935064</v>
      </c>
      <c r="M508" s="1">
        <f t="shared" si="49"/>
        <v>354.54545454545456</v>
      </c>
      <c r="N508" s="163" t="s">
        <v>524</v>
      </c>
    </row>
    <row r="509" spans="1:14" s="207" customFormat="1">
      <c r="A509" s="364">
        <v>3</v>
      </c>
      <c r="B509" s="357" t="s">
        <v>694</v>
      </c>
      <c r="C509" s="163" t="s">
        <v>695</v>
      </c>
      <c r="D509" s="163" t="s">
        <v>696</v>
      </c>
      <c r="E509" s="127">
        <v>680</v>
      </c>
      <c r="F509" s="127">
        <v>700</v>
      </c>
      <c r="G509" s="127">
        <v>700</v>
      </c>
      <c r="H509" s="213">
        <v>4.7</v>
      </c>
      <c r="I509" s="173">
        <v>3196</v>
      </c>
      <c r="J509" s="127">
        <v>700</v>
      </c>
      <c r="K509" s="127"/>
      <c r="L509" s="1">
        <f t="shared" si="48"/>
        <v>-78.097622027534413</v>
      </c>
      <c r="M509" s="1">
        <f t="shared" si="49"/>
        <v>2.9411764705882351</v>
      </c>
      <c r="N509" s="163" t="s">
        <v>1274</v>
      </c>
    </row>
    <row r="510" spans="1:14" s="207" customFormat="1">
      <c r="A510" s="364"/>
      <c r="B510" s="357"/>
      <c r="C510" s="163" t="s">
        <v>2379</v>
      </c>
      <c r="D510" s="163" t="s">
        <v>697</v>
      </c>
      <c r="E510" s="127">
        <v>250</v>
      </c>
      <c r="F510" s="127">
        <v>2400</v>
      </c>
      <c r="G510" s="127">
        <v>2400</v>
      </c>
      <c r="H510" s="213">
        <v>5.7</v>
      </c>
      <c r="I510" s="173">
        <v>1425</v>
      </c>
      <c r="J510" s="127">
        <v>2400</v>
      </c>
      <c r="K510" s="127"/>
      <c r="L510" s="1">
        <f t="shared" si="48"/>
        <v>68.421052631578945</v>
      </c>
      <c r="M510" s="1">
        <f t="shared" si="49"/>
        <v>860</v>
      </c>
      <c r="N510" s="163" t="s">
        <v>1274</v>
      </c>
    </row>
    <row r="511" spans="1:14" s="207" customFormat="1">
      <c r="A511" s="364"/>
      <c r="B511" s="357"/>
      <c r="C511" s="163" t="s">
        <v>697</v>
      </c>
      <c r="D511" s="163" t="s">
        <v>698</v>
      </c>
      <c r="E511" s="127">
        <v>150</v>
      </c>
      <c r="F511" s="127">
        <v>400</v>
      </c>
      <c r="G511" s="127">
        <v>400</v>
      </c>
      <c r="H511" s="213">
        <v>3.6</v>
      </c>
      <c r="I511" s="173">
        <v>540</v>
      </c>
      <c r="J511" s="127">
        <v>400</v>
      </c>
      <c r="K511" s="127"/>
      <c r="L511" s="1">
        <f t="shared" si="48"/>
        <v>-25.925925925925924</v>
      </c>
      <c r="M511" s="1">
        <f t="shared" si="49"/>
        <v>166.66666666666669</v>
      </c>
      <c r="N511" s="163" t="s">
        <v>1274</v>
      </c>
    </row>
    <row r="512" spans="1:14" s="207" customFormat="1" ht="31.5">
      <c r="A512" s="364"/>
      <c r="B512" s="357"/>
      <c r="C512" s="163" t="s">
        <v>699</v>
      </c>
      <c r="D512" s="163" t="s">
        <v>700</v>
      </c>
      <c r="E512" s="127">
        <v>300</v>
      </c>
      <c r="F512" s="127">
        <v>1200</v>
      </c>
      <c r="G512" s="127">
        <v>1200</v>
      </c>
      <c r="H512" s="213">
        <v>8</v>
      </c>
      <c r="I512" s="173">
        <v>2400</v>
      </c>
      <c r="J512" s="127">
        <v>1200</v>
      </c>
      <c r="K512" s="127"/>
      <c r="L512" s="1">
        <f t="shared" si="48"/>
        <v>-50</v>
      </c>
      <c r="M512" s="1">
        <f t="shared" si="49"/>
        <v>300</v>
      </c>
      <c r="N512" s="192" t="s">
        <v>1274</v>
      </c>
    </row>
    <row r="513" spans="1:14" s="207" customFormat="1" ht="18.75" customHeight="1">
      <c r="A513" s="364">
        <v>4</v>
      </c>
      <c r="B513" s="357" t="s">
        <v>701</v>
      </c>
      <c r="C513" s="357" t="s">
        <v>702</v>
      </c>
      <c r="D513" s="357"/>
      <c r="E513" s="3"/>
      <c r="F513" s="127">
        <v>600</v>
      </c>
      <c r="G513" s="127">
        <v>600</v>
      </c>
      <c r="H513" s="1"/>
      <c r="I513" s="1"/>
      <c r="J513" s="127">
        <v>600</v>
      </c>
      <c r="K513" s="127"/>
      <c r="L513" s="1"/>
      <c r="M513" s="1"/>
      <c r="N513" s="163" t="s">
        <v>135</v>
      </c>
    </row>
    <row r="514" spans="1:14" s="207" customFormat="1">
      <c r="A514" s="364"/>
      <c r="B514" s="357"/>
      <c r="C514" s="357" t="s">
        <v>703</v>
      </c>
      <c r="D514" s="357"/>
      <c r="E514" s="3"/>
      <c r="F514" s="127">
        <v>600</v>
      </c>
      <c r="G514" s="127">
        <v>600</v>
      </c>
      <c r="H514" s="1"/>
      <c r="I514" s="1"/>
      <c r="J514" s="127">
        <v>600</v>
      </c>
      <c r="K514" s="127"/>
      <c r="L514" s="1"/>
      <c r="M514" s="1"/>
      <c r="N514" s="163" t="s">
        <v>135</v>
      </c>
    </row>
    <row r="515" spans="1:14" s="207" customFormat="1">
      <c r="A515" s="364"/>
      <c r="B515" s="357"/>
      <c r="C515" s="357" t="s">
        <v>704</v>
      </c>
      <c r="D515" s="357"/>
      <c r="E515" s="3"/>
      <c r="F515" s="127">
        <v>600</v>
      </c>
      <c r="G515" s="127">
        <v>600</v>
      </c>
      <c r="H515" s="1"/>
      <c r="I515" s="1"/>
      <c r="J515" s="127">
        <v>600</v>
      </c>
      <c r="K515" s="127"/>
      <c r="L515" s="1"/>
      <c r="M515" s="1"/>
      <c r="N515" s="163" t="s">
        <v>135</v>
      </c>
    </row>
    <row r="516" spans="1:14" s="207" customFormat="1">
      <c r="A516" s="364"/>
      <c r="B516" s="357"/>
      <c r="C516" s="357" t="s">
        <v>705</v>
      </c>
      <c r="D516" s="357"/>
      <c r="E516" s="3"/>
      <c r="F516" s="127">
        <v>600</v>
      </c>
      <c r="G516" s="127">
        <v>600</v>
      </c>
      <c r="H516" s="1"/>
      <c r="I516" s="1"/>
      <c r="J516" s="127">
        <v>600</v>
      </c>
      <c r="K516" s="127"/>
      <c r="L516" s="1"/>
      <c r="M516" s="1"/>
      <c r="N516" s="163" t="s">
        <v>135</v>
      </c>
    </row>
    <row r="517" spans="1:14" s="207" customFormat="1">
      <c r="A517" s="364"/>
      <c r="B517" s="357"/>
      <c r="C517" s="357" t="s">
        <v>706</v>
      </c>
      <c r="D517" s="357"/>
      <c r="E517" s="127"/>
      <c r="F517" s="127">
        <v>600</v>
      </c>
      <c r="G517" s="127">
        <v>600</v>
      </c>
      <c r="H517" s="1"/>
      <c r="I517" s="1"/>
      <c r="J517" s="127">
        <v>600</v>
      </c>
      <c r="K517" s="127"/>
      <c r="L517" s="1"/>
      <c r="M517" s="1"/>
      <c r="N517" s="163" t="s">
        <v>135</v>
      </c>
    </row>
    <row r="518" spans="1:14" s="207" customFormat="1">
      <c r="A518" s="364"/>
      <c r="B518" s="357"/>
      <c r="C518" s="357" t="s">
        <v>707</v>
      </c>
      <c r="D518" s="357"/>
      <c r="E518" s="127"/>
      <c r="F518" s="127">
        <v>600</v>
      </c>
      <c r="G518" s="127">
        <v>600</v>
      </c>
      <c r="H518" s="1"/>
      <c r="I518" s="1"/>
      <c r="J518" s="127">
        <v>600</v>
      </c>
      <c r="K518" s="127"/>
      <c r="L518" s="1"/>
      <c r="M518" s="1"/>
      <c r="N518" s="163" t="s">
        <v>135</v>
      </c>
    </row>
    <row r="519" spans="1:14" s="207" customFormat="1" ht="18.75" customHeight="1">
      <c r="A519" s="364">
        <v>5</v>
      </c>
      <c r="B519" s="357" t="s">
        <v>708</v>
      </c>
      <c r="C519" s="357" t="s">
        <v>702</v>
      </c>
      <c r="D519" s="357"/>
      <c r="E519" s="3"/>
      <c r="F519" s="127">
        <v>400</v>
      </c>
      <c r="G519" s="127">
        <v>400</v>
      </c>
      <c r="H519" s="1"/>
      <c r="I519" s="1"/>
      <c r="J519" s="127">
        <v>400</v>
      </c>
      <c r="K519" s="127"/>
      <c r="L519" s="1"/>
      <c r="M519" s="1"/>
      <c r="N519" s="163" t="s">
        <v>135</v>
      </c>
    </row>
    <row r="520" spans="1:14" s="207" customFormat="1">
      <c r="A520" s="364"/>
      <c r="B520" s="357"/>
      <c r="C520" s="357" t="s">
        <v>703</v>
      </c>
      <c r="D520" s="357"/>
      <c r="E520" s="127"/>
      <c r="F520" s="127">
        <v>400</v>
      </c>
      <c r="G520" s="127">
        <v>400</v>
      </c>
      <c r="H520" s="1"/>
      <c r="I520" s="1"/>
      <c r="J520" s="127">
        <v>400</v>
      </c>
      <c r="K520" s="127"/>
      <c r="L520" s="1"/>
      <c r="M520" s="1"/>
      <c r="N520" s="163" t="s">
        <v>135</v>
      </c>
    </row>
    <row r="521" spans="1:14" s="207" customFormat="1">
      <c r="A521" s="364"/>
      <c r="B521" s="357"/>
      <c r="C521" s="357" t="s">
        <v>704</v>
      </c>
      <c r="D521" s="357"/>
      <c r="E521" s="3"/>
      <c r="F521" s="127">
        <v>400</v>
      </c>
      <c r="G521" s="127">
        <v>400</v>
      </c>
      <c r="H521" s="1"/>
      <c r="I521" s="1"/>
      <c r="J521" s="127">
        <v>400</v>
      </c>
      <c r="K521" s="127"/>
      <c r="L521" s="1"/>
      <c r="M521" s="1"/>
      <c r="N521" s="163" t="s">
        <v>135</v>
      </c>
    </row>
    <row r="522" spans="1:14" s="207" customFormat="1">
      <c r="A522" s="364"/>
      <c r="B522" s="357"/>
      <c r="C522" s="357" t="s">
        <v>705</v>
      </c>
      <c r="D522" s="357"/>
      <c r="E522" s="3"/>
      <c r="F522" s="127">
        <v>400</v>
      </c>
      <c r="G522" s="127">
        <v>400</v>
      </c>
      <c r="H522" s="1"/>
      <c r="I522" s="1"/>
      <c r="J522" s="127">
        <v>400</v>
      </c>
      <c r="K522" s="127"/>
      <c r="L522" s="1"/>
      <c r="M522" s="1"/>
      <c r="N522" s="163" t="s">
        <v>135</v>
      </c>
    </row>
    <row r="523" spans="1:14" s="207" customFormat="1">
      <c r="A523" s="364"/>
      <c r="B523" s="357"/>
      <c r="C523" s="357" t="s">
        <v>706</v>
      </c>
      <c r="D523" s="357"/>
      <c r="E523" s="127"/>
      <c r="F523" s="127">
        <v>400</v>
      </c>
      <c r="G523" s="127">
        <v>400</v>
      </c>
      <c r="H523" s="1"/>
      <c r="I523" s="1"/>
      <c r="J523" s="127">
        <v>400</v>
      </c>
      <c r="K523" s="127"/>
      <c r="L523" s="1"/>
      <c r="M523" s="1"/>
      <c r="N523" s="163" t="s">
        <v>135</v>
      </c>
    </row>
    <row r="524" spans="1:14" s="207" customFormat="1">
      <c r="A524" s="364"/>
      <c r="B524" s="357"/>
      <c r="C524" s="357" t="s">
        <v>707</v>
      </c>
      <c r="D524" s="357"/>
      <c r="E524" s="3"/>
      <c r="F524" s="127">
        <v>400</v>
      </c>
      <c r="G524" s="127">
        <v>400</v>
      </c>
      <c r="H524" s="1"/>
      <c r="I524" s="1"/>
      <c r="J524" s="127">
        <v>400</v>
      </c>
      <c r="K524" s="127"/>
      <c r="L524" s="1"/>
      <c r="M524" s="1"/>
      <c r="N524" s="163" t="s">
        <v>135</v>
      </c>
    </row>
    <row r="525" spans="1:14" s="207" customFormat="1" ht="18.75" customHeight="1">
      <c r="A525" s="364">
        <v>6</v>
      </c>
      <c r="B525" s="357" t="s">
        <v>709</v>
      </c>
      <c r="C525" s="357" t="s">
        <v>710</v>
      </c>
      <c r="D525" s="357"/>
      <c r="E525" s="127"/>
      <c r="F525" s="127">
        <v>600</v>
      </c>
      <c r="G525" s="127">
        <v>600</v>
      </c>
      <c r="H525" s="1"/>
      <c r="I525" s="1"/>
      <c r="J525" s="127">
        <v>600</v>
      </c>
      <c r="K525" s="127"/>
      <c r="L525" s="1"/>
      <c r="M525" s="1"/>
      <c r="N525" s="163" t="s">
        <v>135</v>
      </c>
    </row>
    <row r="526" spans="1:14" s="207" customFormat="1">
      <c r="A526" s="364"/>
      <c r="B526" s="357"/>
      <c r="C526" s="357" t="s">
        <v>711</v>
      </c>
      <c r="D526" s="357"/>
      <c r="E526" s="127"/>
      <c r="F526" s="127">
        <v>600</v>
      </c>
      <c r="G526" s="127">
        <v>600</v>
      </c>
      <c r="H526" s="1"/>
      <c r="I526" s="1"/>
      <c r="J526" s="127">
        <v>600</v>
      </c>
      <c r="K526" s="127"/>
      <c r="L526" s="1"/>
      <c r="M526" s="1"/>
      <c r="N526" s="163" t="s">
        <v>135</v>
      </c>
    </row>
    <row r="527" spans="1:14" s="207" customFormat="1">
      <c r="A527" s="364"/>
      <c r="B527" s="357"/>
      <c r="C527" s="357" t="s">
        <v>712</v>
      </c>
      <c r="D527" s="357"/>
      <c r="E527" s="127"/>
      <c r="F527" s="127">
        <v>600</v>
      </c>
      <c r="G527" s="127">
        <v>600</v>
      </c>
      <c r="H527" s="1"/>
      <c r="I527" s="1"/>
      <c r="J527" s="127">
        <v>600</v>
      </c>
      <c r="K527" s="127"/>
      <c r="L527" s="1"/>
      <c r="M527" s="1"/>
      <c r="N527" s="163" t="s">
        <v>135</v>
      </c>
    </row>
    <row r="528" spans="1:14" s="207" customFormat="1">
      <c r="A528" s="364"/>
      <c r="B528" s="357"/>
      <c r="C528" s="357" t="s">
        <v>713</v>
      </c>
      <c r="D528" s="357"/>
      <c r="E528" s="127"/>
      <c r="F528" s="127">
        <v>600</v>
      </c>
      <c r="G528" s="127">
        <v>600</v>
      </c>
      <c r="H528" s="1"/>
      <c r="I528" s="1"/>
      <c r="J528" s="127">
        <v>600</v>
      </c>
      <c r="K528" s="127"/>
      <c r="L528" s="1"/>
      <c r="M528" s="1"/>
      <c r="N528" s="163" t="s">
        <v>135</v>
      </c>
    </row>
    <row r="529" spans="1:14" s="207" customFormat="1" ht="18.75" customHeight="1">
      <c r="A529" s="364">
        <v>7</v>
      </c>
      <c r="B529" s="357" t="s">
        <v>714</v>
      </c>
      <c r="C529" s="357" t="s">
        <v>710</v>
      </c>
      <c r="D529" s="357"/>
      <c r="E529" s="127"/>
      <c r="F529" s="127">
        <v>400</v>
      </c>
      <c r="G529" s="127">
        <v>400</v>
      </c>
      <c r="H529" s="1"/>
      <c r="I529" s="1"/>
      <c r="J529" s="127">
        <v>400</v>
      </c>
      <c r="K529" s="127"/>
      <c r="L529" s="1"/>
      <c r="M529" s="1"/>
      <c r="N529" s="163" t="s">
        <v>135</v>
      </c>
    </row>
    <row r="530" spans="1:14" s="207" customFormat="1">
      <c r="A530" s="364"/>
      <c r="B530" s="357"/>
      <c r="C530" s="357" t="s">
        <v>711</v>
      </c>
      <c r="D530" s="357"/>
      <c r="E530" s="127"/>
      <c r="F530" s="127">
        <v>400</v>
      </c>
      <c r="G530" s="127">
        <v>400</v>
      </c>
      <c r="H530" s="1"/>
      <c r="I530" s="1"/>
      <c r="J530" s="127">
        <v>400</v>
      </c>
      <c r="K530" s="127"/>
      <c r="L530" s="1"/>
      <c r="M530" s="1"/>
      <c r="N530" s="163" t="s">
        <v>135</v>
      </c>
    </row>
    <row r="531" spans="1:14" s="207" customFormat="1">
      <c r="A531" s="364"/>
      <c r="B531" s="357"/>
      <c r="C531" s="357" t="s">
        <v>712</v>
      </c>
      <c r="D531" s="357"/>
      <c r="E531" s="127"/>
      <c r="F531" s="127">
        <v>400</v>
      </c>
      <c r="G531" s="127">
        <v>400</v>
      </c>
      <c r="H531" s="1"/>
      <c r="I531" s="1"/>
      <c r="J531" s="127">
        <v>400</v>
      </c>
      <c r="K531" s="127"/>
      <c r="L531" s="1"/>
      <c r="M531" s="1"/>
      <c r="N531" s="163" t="s">
        <v>135</v>
      </c>
    </row>
    <row r="532" spans="1:14" s="207" customFormat="1">
      <c r="A532" s="364"/>
      <c r="B532" s="357"/>
      <c r="C532" s="357" t="s">
        <v>713</v>
      </c>
      <c r="D532" s="357"/>
      <c r="E532" s="127"/>
      <c r="F532" s="127">
        <v>400</v>
      </c>
      <c r="G532" s="127">
        <v>400</v>
      </c>
      <c r="H532" s="1"/>
      <c r="I532" s="1"/>
      <c r="J532" s="127">
        <v>400</v>
      </c>
      <c r="K532" s="127"/>
      <c r="L532" s="1"/>
      <c r="M532" s="1"/>
      <c r="N532" s="163" t="s">
        <v>135</v>
      </c>
    </row>
    <row r="533" spans="1:14" s="207" customFormat="1" ht="31.5">
      <c r="A533" s="211">
        <v>8</v>
      </c>
      <c r="B533" s="163" t="s">
        <v>715</v>
      </c>
      <c r="C533" s="357" t="s">
        <v>716</v>
      </c>
      <c r="D533" s="357"/>
      <c r="E533" s="127"/>
      <c r="F533" s="127">
        <v>500</v>
      </c>
      <c r="G533" s="127">
        <v>500</v>
      </c>
      <c r="H533" s="1"/>
      <c r="I533" s="1"/>
      <c r="J533" s="127">
        <v>500</v>
      </c>
      <c r="K533" s="127"/>
      <c r="L533" s="1"/>
      <c r="M533" s="1"/>
      <c r="N533" s="163" t="s">
        <v>135</v>
      </c>
    </row>
    <row r="534" spans="1:14" s="207" customFormat="1" ht="31.5">
      <c r="A534" s="211">
        <v>9</v>
      </c>
      <c r="B534" s="163" t="s">
        <v>717</v>
      </c>
      <c r="C534" s="357" t="s">
        <v>716</v>
      </c>
      <c r="D534" s="357"/>
      <c r="E534" s="127"/>
      <c r="F534" s="127">
        <v>400</v>
      </c>
      <c r="G534" s="127">
        <v>400</v>
      </c>
      <c r="H534" s="1"/>
      <c r="I534" s="1"/>
      <c r="J534" s="127">
        <v>400</v>
      </c>
      <c r="K534" s="127"/>
      <c r="L534" s="1"/>
      <c r="M534" s="1"/>
      <c r="N534" s="163" t="s">
        <v>135</v>
      </c>
    </row>
    <row r="535" spans="1:14" s="207" customFormat="1">
      <c r="A535" s="211">
        <v>10</v>
      </c>
      <c r="B535" s="374" t="s">
        <v>718</v>
      </c>
      <c r="C535" s="375"/>
      <c r="D535" s="376"/>
      <c r="E535" s="3"/>
      <c r="F535" s="127">
        <v>200</v>
      </c>
      <c r="G535" s="127">
        <v>200</v>
      </c>
      <c r="H535" s="1"/>
      <c r="I535" s="1"/>
      <c r="J535" s="127">
        <v>200</v>
      </c>
      <c r="K535" s="127"/>
      <c r="L535" s="1"/>
      <c r="M535" s="1"/>
      <c r="N535" s="163" t="s">
        <v>135</v>
      </c>
    </row>
    <row r="536" spans="1:14" s="207" customFormat="1">
      <c r="A536" s="123" t="s">
        <v>1821</v>
      </c>
      <c r="B536" s="139" t="s">
        <v>719</v>
      </c>
      <c r="C536" s="192"/>
      <c r="D536" s="192"/>
      <c r="E536" s="3"/>
      <c r="F536" s="127"/>
      <c r="G536" s="3"/>
      <c r="H536" s="1"/>
      <c r="I536" s="1"/>
      <c r="J536" s="127"/>
      <c r="K536" s="127"/>
      <c r="L536" s="1"/>
      <c r="M536" s="1"/>
      <c r="N536" s="192"/>
    </row>
    <row r="537" spans="1:14" s="207" customFormat="1">
      <c r="A537" s="356">
        <v>1</v>
      </c>
      <c r="B537" s="360" t="s">
        <v>720</v>
      </c>
      <c r="C537" s="192" t="s">
        <v>721</v>
      </c>
      <c r="D537" s="192" t="s">
        <v>722</v>
      </c>
      <c r="E537" s="3">
        <v>120</v>
      </c>
      <c r="F537" s="3">
        <v>210</v>
      </c>
      <c r="G537" s="3">
        <v>220</v>
      </c>
      <c r="H537" s="153">
        <v>1.8</v>
      </c>
      <c r="I537" s="1">
        <v>216</v>
      </c>
      <c r="J537" s="3">
        <v>210</v>
      </c>
      <c r="K537" s="3"/>
      <c r="L537" s="1">
        <f>(J537-I537)/I537*100</f>
        <v>-2.7777777777777777</v>
      </c>
      <c r="M537" s="1">
        <f>(J537-E537)/E537*100</f>
        <v>75</v>
      </c>
      <c r="N537" s="192" t="s">
        <v>524</v>
      </c>
    </row>
    <row r="538" spans="1:14" s="207" customFormat="1">
      <c r="A538" s="356"/>
      <c r="B538" s="360"/>
      <c r="C538" s="192" t="s">
        <v>722</v>
      </c>
      <c r="D538" s="192" t="s">
        <v>723</v>
      </c>
      <c r="E538" s="3">
        <v>150</v>
      </c>
      <c r="F538" s="3">
        <v>280</v>
      </c>
      <c r="G538" s="3">
        <v>300</v>
      </c>
      <c r="H538" s="153">
        <v>1.9</v>
      </c>
      <c r="I538" s="1">
        <v>285</v>
      </c>
      <c r="J538" s="3">
        <v>280</v>
      </c>
      <c r="K538" s="3"/>
      <c r="L538" s="1">
        <f>(J538-I538)/I538*100</f>
        <v>-1.7543859649122806</v>
      </c>
      <c r="M538" s="1">
        <f>(J538-E538)/E538*100</f>
        <v>86.666666666666671</v>
      </c>
      <c r="N538" s="192" t="s">
        <v>524</v>
      </c>
    </row>
    <row r="539" spans="1:14" s="207" customFormat="1" ht="18.75" customHeight="1">
      <c r="A539" s="158">
        <v>2</v>
      </c>
      <c r="B539" s="360" t="s">
        <v>724</v>
      </c>
      <c r="C539" s="360"/>
      <c r="D539" s="360"/>
      <c r="E539" s="3"/>
      <c r="F539" s="3">
        <v>170</v>
      </c>
      <c r="G539" s="3">
        <v>200</v>
      </c>
      <c r="H539" s="153"/>
      <c r="I539" s="1"/>
      <c r="J539" s="3">
        <v>170</v>
      </c>
      <c r="K539" s="3"/>
      <c r="L539" s="1"/>
      <c r="M539" s="1"/>
      <c r="N539" s="192" t="s">
        <v>135</v>
      </c>
    </row>
    <row r="540" spans="1:14" s="207" customFormat="1">
      <c r="A540" s="158">
        <v>3</v>
      </c>
      <c r="B540" s="192" t="s">
        <v>725</v>
      </c>
      <c r="C540" s="192" t="s">
        <v>726</v>
      </c>
      <c r="D540" s="192" t="s">
        <v>727</v>
      </c>
      <c r="E540" s="3">
        <v>90</v>
      </c>
      <c r="F540" s="3">
        <v>210</v>
      </c>
      <c r="G540" s="3">
        <v>200</v>
      </c>
      <c r="H540" s="153">
        <v>2</v>
      </c>
      <c r="I540" s="1">
        <v>180</v>
      </c>
      <c r="J540" s="3">
        <v>210</v>
      </c>
      <c r="K540" s="3"/>
      <c r="L540" s="1">
        <f>(J540-I540)/I540*100</f>
        <v>16.666666666666664</v>
      </c>
      <c r="M540" s="1">
        <f>(J540-E540)/E540*100</f>
        <v>133.33333333333331</v>
      </c>
      <c r="N540" s="192" t="s">
        <v>524</v>
      </c>
    </row>
    <row r="541" spans="1:14" s="207" customFormat="1">
      <c r="A541" s="158">
        <v>4</v>
      </c>
      <c r="B541" s="360" t="s">
        <v>619</v>
      </c>
      <c r="C541" s="360"/>
      <c r="D541" s="360"/>
      <c r="E541" s="3">
        <v>80</v>
      </c>
      <c r="F541" s="3">
        <v>110</v>
      </c>
      <c r="G541" s="3">
        <v>180</v>
      </c>
      <c r="H541" s="153">
        <v>2.6</v>
      </c>
      <c r="I541" s="1">
        <v>208</v>
      </c>
      <c r="J541" s="3">
        <v>110</v>
      </c>
      <c r="K541" s="3"/>
      <c r="L541" s="1">
        <f>(J541-I541)/I541*100</f>
        <v>-47.115384615384613</v>
      </c>
      <c r="M541" s="1">
        <f>(J541-E541)/E541*100</f>
        <v>37.5</v>
      </c>
      <c r="N541" s="192" t="s">
        <v>524</v>
      </c>
    </row>
    <row r="542" spans="1:14" s="207" customFormat="1">
      <c r="A542" s="123" t="s">
        <v>1822</v>
      </c>
      <c r="B542" s="139" t="s">
        <v>728</v>
      </c>
      <c r="C542" s="192"/>
      <c r="D542" s="192"/>
      <c r="E542" s="3"/>
      <c r="F542" s="127"/>
      <c r="G542" s="3"/>
      <c r="H542" s="153"/>
      <c r="I542" s="1"/>
      <c r="J542" s="127"/>
      <c r="K542" s="127"/>
      <c r="L542" s="1"/>
      <c r="M542" s="1"/>
      <c r="N542" s="192"/>
    </row>
    <row r="543" spans="1:14" s="207" customFormat="1">
      <c r="A543" s="356">
        <v>1</v>
      </c>
      <c r="B543" s="360" t="s">
        <v>522</v>
      </c>
      <c r="C543" s="192" t="s">
        <v>2380</v>
      </c>
      <c r="D543" s="192" t="s">
        <v>692</v>
      </c>
      <c r="E543" s="3">
        <v>610</v>
      </c>
      <c r="F543" s="127">
        <v>3000</v>
      </c>
      <c r="G543" s="3">
        <v>10000</v>
      </c>
      <c r="H543" s="153">
        <v>1.7</v>
      </c>
      <c r="I543" s="1">
        <v>1037</v>
      </c>
      <c r="J543" s="127">
        <v>6000</v>
      </c>
      <c r="K543" s="127"/>
      <c r="L543" s="1">
        <f t="shared" ref="L543:L562" si="50">(J543-I543)/I543*100</f>
        <v>478.59209257473481</v>
      </c>
      <c r="M543" s="1">
        <f t="shared" ref="M543:M562" si="51">(J543-E543)/E543*100</f>
        <v>883.60655737704917</v>
      </c>
      <c r="N543" s="192" t="s">
        <v>524</v>
      </c>
    </row>
    <row r="544" spans="1:14" s="207" customFormat="1">
      <c r="A544" s="356"/>
      <c r="B544" s="360"/>
      <c r="C544" s="192" t="s">
        <v>692</v>
      </c>
      <c r="D544" s="192" t="s">
        <v>729</v>
      </c>
      <c r="E544" s="3">
        <v>440</v>
      </c>
      <c r="F544" s="127">
        <v>2000</v>
      </c>
      <c r="G544" s="3">
        <v>1500</v>
      </c>
      <c r="H544" s="153">
        <v>1.5</v>
      </c>
      <c r="I544" s="1">
        <v>660</v>
      </c>
      <c r="J544" s="127">
        <v>2000</v>
      </c>
      <c r="K544" s="127"/>
      <c r="L544" s="1">
        <f t="shared" si="50"/>
        <v>203.03030303030303</v>
      </c>
      <c r="M544" s="1">
        <f t="shared" si="51"/>
        <v>354.54545454545456</v>
      </c>
      <c r="N544" s="192" t="s">
        <v>524</v>
      </c>
    </row>
    <row r="545" spans="1:14" s="207" customFormat="1" ht="31.5">
      <c r="A545" s="356">
        <v>2</v>
      </c>
      <c r="B545" s="360" t="s">
        <v>730</v>
      </c>
      <c r="C545" s="192" t="s">
        <v>2547</v>
      </c>
      <c r="D545" s="192" t="s">
        <v>2879</v>
      </c>
      <c r="E545" s="3">
        <v>480</v>
      </c>
      <c r="F545" s="127">
        <v>2700</v>
      </c>
      <c r="G545" s="3">
        <v>3000</v>
      </c>
      <c r="H545" s="153">
        <v>1.5</v>
      </c>
      <c r="I545" s="1">
        <v>720</v>
      </c>
      <c r="J545" s="127">
        <v>2700</v>
      </c>
      <c r="K545" s="127"/>
      <c r="L545" s="1">
        <f t="shared" si="50"/>
        <v>275</v>
      </c>
      <c r="M545" s="1">
        <f t="shared" si="51"/>
        <v>462.5</v>
      </c>
      <c r="N545" s="192" t="s">
        <v>524</v>
      </c>
    </row>
    <row r="546" spans="1:14" s="207" customFormat="1" ht="31.5">
      <c r="A546" s="356"/>
      <c r="B546" s="360"/>
      <c r="C546" s="192" t="s">
        <v>2879</v>
      </c>
      <c r="D546" s="192" t="s">
        <v>731</v>
      </c>
      <c r="E546" s="3">
        <v>430</v>
      </c>
      <c r="F546" s="127">
        <v>900</v>
      </c>
      <c r="G546" s="3">
        <v>1200</v>
      </c>
      <c r="H546" s="153">
        <v>2</v>
      </c>
      <c r="I546" s="1">
        <v>860</v>
      </c>
      <c r="J546" s="127">
        <v>900</v>
      </c>
      <c r="K546" s="127"/>
      <c r="L546" s="1">
        <f t="shared" si="50"/>
        <v>4.6511627906976747</v>
      </c>
      <c r="M546" s="1">
        <f t="shared" si="51"/>
        <v>109.30232558139534</v>
      </c>
      <c r="N546" s="192" t="s">
        <v>524</v>
      </c>
    </row>
    <row r="547" spans="1:14" s="207" customFormat="1">
      <c r="A547" s="356"/>
      <c r="B547" s="360"/>
      <c r="C547" s="192" t="s">
        <v>732</v>
      </c>
      <c r="D547" s="192" t="s">
        <v>733</v>
      </c>
      <c r="E547" s="3">
        <v>410</v>
      </c>
      <c r="F547" s="127">
        <v>700</v>
      </c>
      <c r="G547" s="3">
        <v>1500</v>
      </c>
      <c r="H547" s="153">
        <v>1.7</v>
      </c>
      <c r="I547" s="1">
        <v>697</v>
      </c>
      <c r="J547" s="127">
        <v>900</v>
      </c>
      <c r="K547" s="127"/>
      <c r="L547" s="1">
        <f t="shared" si="50"/>
        <v>29.124820659971306</v>
      </c>
      <c r="M547" s="1">
        <f t="shared" si="51"/>
        <v>119.51219512195121</v>
      </c>
      <c r="N547" s="192" t="s">
        <v>524</v>
      </c>
    </row>
    <row r="548" spans="1:14" s="207" customFormat="1">
      <c r="A548" s="356"/>
      <c r="B548" s="360"/>
      <c r="C548" s="192" t="s">
        <v>733</v>
      </c>
      <c r="D548" s="192" t="s">
        <v>734</v>
      </c>
      <c r="E548" s="3">
        <v>350</v>
      </c>
      <c r="F548" s="127">
        <v>600</v>
      </c>
      <c r="G548" s="3">
        <v>1000</v>
      </c>
      <c r="H548" s="153">
        <v>1.8</v>
      </c>
      <c r="I548" s="1">
        <v>630</v>
      </c>
      <c r="J548" s="127">
        <v>600</v>
      </c>
      <c r="K548" s="127"/>
      <c r="L548" s="1">
        <f t="shared" si="50"/>
        <v>-4.7619047619047619</v>
      </c>
      <c r="M548" s="1">
        <f t="shared" si="51"/>
        <v>71.428571428571431</v>
      </c>
      <c r="N548" s="192" t="s">
        <v>524</v>
      </c>
    </row>
    <row r="549" spans="1:14" s="207" customFormat="1">
      <c r="A549" s="356"/>
      <c r="B549" s="360"/>
      <c r="C549" s="192" t="s">
        <v>735</v>
      </c>
      <c r="D549" s="192" t="s">
        <v>736</v>
      </c>
      <c r="E549" s="3">
        <v>280</v>
      </c>
      <c r="F549" s="127">
        <v>500</v>
      </c>
      <c r="G549" s="3">
        <v>800</v>
      </c>
      <c r="H549" s="153">
        <v>1.7</v>
      </c>
      <c r="I549" s="1">
        <v>476</v>
      </c>
      <c r="J549" s="127">
        <v>500</v>
      </c>
      <c r="K549" s="127"/>
      <c r="L549" s="1">
        <f t="shared" si="50"/>
        <v>5.0420168067226889</v>
      </c>
      <c r="M549" s="1">
        <f t="shared" si="51"/>
        <v>78.571428571428569</v>
      </c>
      <c r="N549" s="192" t="s">
        <v>524</v>
      </c>
    </row>
    <row r="550" spans="1:14" s="207" customFormat="1">
      <c r="A550" s="356">
        <v>3</v>
      </c>
      <c r="B550" s="360" t="s">
        <v>737</v>
      </c>
      <c r="C550" s="192" t="s">
        <v>2381</v>
      </c>
      <c r="D550" s="192" t="s">
        <v>738</v>
      </c>
      <c r="E550" s="3">
        <v>260</v>
      </c>
      <c r="F550" s="127">
        <v>350</v>
      </c>
      <c r="G550" s="3">
        <v>700</v>
      </c>
      <c r="H550" s="153">
        <v>1.6</v>
      </c>
      <c r="I550" s="1">
        <v>416</v>
      </c>
      <c r="J550" s="127">
        <v>420</v>
      </c>
      <c r="K550" s="127"/>
      <c r="L550" s="1">
        <f t="shared" si="50"/>
        <v>0.96153846153846156</v>
      </c>
      <c r="M550" s="1">
        <f t="shared" si="51"/>
        <v>61.53846153846154</v>
      </c>
      <c r="N550" s="192" t="s">
        <v>524</v>
      </c>
    </row>
    <row r="551" spans="1:14" s="207" customFormat="1">
      <c r="A551" s="356"/>
      <c r="B551" s="360"/>
      <c r="C551" s="192" t="s">
        <v>739</v>
      </c>
      <c r="D551" s="192" t="s">
        <v>740</v>
      </c>
      <c r="E551" s="3">
        <v>230</v>
      </c>
      <c r="F551" s="127">
        <v>350</v>
      </c>
      <c r="G551" s="3">
        <v>700</v>
      </c>
      <c r="H551" s="153">
        <v>1.5</v>
      </c>
      <c r="I551" s="1">
        <v>345</v>
      </c>
      <c r="J551" s="127">
        <v>420</v>
      </c>
      <c r="K551" s="127"/>
      <c r="L551" s="1">
        <f t="shared" si="50"/>
        <v>21.739130434782609</v>
      </c>
      <c r="M551" s="1">
        <f t="shared" si="51"/>
        <v>82.608695652173907</v>
      </c>
      <c r="N551" s="192" t="s">
        <v>524</v>
      </c>
    </row>
    <row r="552" spans="1:14" s="207" customFormat="1">
      <c r="A552" s="356"/>
      <c r="B552" s="360"/>
      <c r="C552" s="192" t="s">
        <v>739</v>
      </c>
      <c r="D552" s="192" t="s">
        <v>741</v>
      </c>
      <c r="E552" s="3">
        <v>190</v>
      </c>
      <c r="F552" s="127">
        <v>330</v>
      </c>
      <c r="G552" s="3">
        <v>650</v>
      </c>
      <c r="H552" s="153">
        <v>1.5</v>
      </c>
      <c r="I552" s="1">
        <v>285</v>
      </c>
      <c r="J552" s="127">
        <v>390</v>
      </c>
      <c r="K552" s="127"/>
      <c r="L552" s="1">
        <f t="shared" si="50"/>
        <v>36.84210526315789</v>
      </c>
      <c r="M552" s="1">
        <f t="shared" si="51"/>
        <v>105.26315789473684</v>
      </c>
      <c r="N552" s="192" t="s">
        <v>524</v>
      </c>
    </row>
    <row r="553" spans="1:14" s="207" customFormat="1">
      <c r="A553" s="158">
        <v>4</v>
      </c>
      <c r="B553" s="192" t="s">
        <v>20</v>
      </c>
      <c r="C553" s="192" t="s">
        <v>726</v>
      </c>
      <c r="D553" s="192" t="s">
        <v>742</v>
      </c>
      <c r="E553" s="3">
        <v>200</v>
      </c>
      <c r="F553" s="127">
        <v>380</v>
      </c>
      <c r="G553" s="3">
        <v>750</v>
      </c>
      <c r="H553" s="153">
        <v>1.5</v>
      </c>
      <c r="I553" s="1">
        <v>300</v>
      </c>
      <c r="J553" s="127">
        <v>450</v>
      </c>
      <c r="K553" s="127"/>
      <c r="L553" s="1">
        <f t="shared" si="50"/>
        <v>50</v>
      </c>
      <c r="M553" s="1">
        <f t="shared" si="51"/>
        <v>125</v>
      </c>
      <c r="N553" s="192" t="s">
        <v>524</v>
      </c>
    </row>
    <row r="554" spans="1:14" s="207" customFormat="1">
      <c r="A554" s="158">
        <v>5</v>
      </c>
      <c r="B554" s="192" t="s">
        <v>743</v>
      </c>
      <c r="C554" s="192" t="s">
        <v>522</v>
      </c>
      <c r="D554" s="192" t="s">
        <v>2382</v>
      </c>
      <c r="E554" s="3">
        <v>260</v>
      </c>
      <c r="F554" s="127">
        <v>380</v>
      </c>
      <c r="G554" s="3">
        <v>750</v>
      </c>
      <c r="H554" s="153">
        <v>1.5</v>
      </c>
      <c r="I554" s="1">
        <v>390</v>
      </c>
      <c r="J554" s="127">
        <v>450</v>
      </c>
      <c r="K554" s="127"/>
      <c r="L554" s="1">
        <f t="shared" si="50"/>
        <v>15.384615384615385</v>
      </c>
      <c r="M554" s="1">
        <f t="shared" si="51"/>
        <v>73.076923076923066</v>
      </c>
      <c r="N554" s="192" t="s">
        <v>524</v>
      </c>
    </row>
    <row r="555" spans="1:14" s="207" customFormat="1" ht="31.5">
      <c r="A555" s="356">
        <v>6</v>
      </c>
      <c r="B555" s="360" t="s">
        <v>233</v>
      </c>
      <c r="C555" s="192" t="s">
        <v>744</v>
      </c>
      <c r="D555" s="192" t="s">
        <v>745</v>
      </c>
      <c r="E555" s="3">
        <v>240</v>
      </c>
      <c r="F555" s="127">
        <v>300</v>
      </c>
      <c r="G555" s="3">
        <v>600</v>
      </c>
      <c r="H555" s="153">
        <v>1.5</v>
      </c>
      <c r="I555" s="1">
        <v>360</v>
      </c>
      <c r="J555" s="127">
        <v>360</v>
      </c>
      <c r="K555" s="127"/>
      <c r="L555" s="1">
        <f t="shared" si="50"/>
        <v>0</v>
      </c>
      <c r="M555" s="1">
        <f t="shared" si="51"/>
        <v>50</v>
      </c>
      <c r="N555" s="192" t="s">
        <v>524</v>
      </c>
    </row>
    <row r="556" spans="1:14" s="207" customFormat="1">
      <c r="A556" s="356"/>
      <c r="B556" s="360"/>
      <c r="C556" s="192" t="s">
        <v>746</v>
      </c>
      <c r="D556" s="192" t="s">
        <v>747</v>
      </c>
      <c r="E556" s="3">
        <v>200</v>
      </c>
      <c r="F556" s="127">
        <v>250</v>
      </c>
      <c r="G556" s="3">
        <v>500</v>
      </c>
      <c r="H556" s="153">
        <v>1.6</v>
      </c>
      <c r="I556" s="1">
        <v>320</v>
      </c>
      <c r="J556" s="127">
        <v>300</v>
      </c>
      <c r="K556" s="127"/>
      <c r="L556" s="1">
        <f t="shared" si="50"/>
        <v>-6.25</v>
      </c>
      <c r="M556" s="1">
        <f t="shared" si="51"/>
        <v>50</v>
      </c>
      <c r="N556" s="192" t="s">
        <v>524</v>
      </c>
    </row>
    <row r="557" spans="1:14" s="207" customFormat="1">
      <c r="A557" s="356"/>
      <c r="B557" s="360"/>
      <c r="C557" s="192" t="s">
        <v>747</v>
      </c>
      <c r="D557" s="192" t="s">
        <v>748</v>
      </c>
      <c r="E557" s="3">
        <v>170</v>
      </c>
      <c r="F557" s="127">
        <v>200</v>
      </c>
      <c r="G557" s="3">
        <v>400</v>
      </c>
      <c r="H557" s="153">
        <v>1.3</v>
      </c>
      <c r="I557" s="1">
        <v>221</v>
      </c>
      <c r="J557" s="127">
        <v>240</v>
      </c>
      <c r="K557" s="127"/>
      <c r="L557" s="1">
        <f t="shared" si="50"/>
        <v>8.5972850678733028</v>
      </c>
      <c r="M557" s="1">
        <f t="shared" si="51"/>
        <v>41.17647058823529</v>
      </c>
      <c r="N557" s="192" t="s">
        <v>524</v>
      </c>
    </row>
    <row r="558" spans="1:14" s="207" customFormat="1">
      <c r="A558" s="356"/>
      <c r="B558" s="360"/>
      <c r="C558" s="192" t="s">
        <v>749</v>
      </c>
      <c r="D558" s="192" t="s">
        <v>2383</v>
      </c>
      <c r="E558" s="3">
        <v>190</v>
      </c>
      <c r="F558" s="127">
        <v>200</v>
      </c>
      <c r="G558" s="3">
        <v>400</v>
      </c>
      <c r="H558" s="153">
        <v>1.2</v>
      </c>
      <c r="I558" s="1">
        <v>228</v>
      </c>
      <c r="J558" s="127">
        <v>240</v>
      </c>
      <c r="K558" s="127"/>
      <c r="L558" s="1">
        <f t="shared" si="50"/>
        <v>5.2631578947368416</v>
      </c>
      <c r="M558" s="1">
        <f t="shared" si="51"/>
        <v>26.315789473684209</v>
      </c>
      <c r="N558" s="192" t="s">
        <v>524</v>
      </c>
    </row>
    <row r="559" spans="1:14" s="207" customFormat="1">
      <c r="A559" s="356"/>
      <c r="B559" s="360"/>
      <c r="C559" s="192" t="s">
        <v>2384</v>
      </c>
      <c r="D559" s="192" t="s">
        <v>750</v>
      </c>
      <c r="E559" s="3">
        <v>150</v>
      </c>
      <c r="F559" s="127">
        <v>180</v>
      </c>
      <c r="G559" s="3">
        <v>350</v>
      </c>
      <c r="H559" s="153">
        <v>1.8</v>
      </c>
      <c r="I559" s="1">
        <v>270</v>
      </c>
      <c r="J559" s="127">
        <v>210</v>
      </c>
      <c r="K559" s="127"/>
      <c r="L559" s="1">
        <f t="shared" si="50"/>
        <v>-22.222222222222221</v>
      </c>
      <c r="M559" s="1">
        <f t="shared" si="51"/>
        <v>40</v>
      </c>
      <c r="N559" s="192" t="s">
        <v>524</v>
      </c>
    </row>
    <row r="560" spans="1:14" s="207" customFormat="1" ht="18.75" customHeight="1">
      <c r="A560" s="158">
        <v>7</v>
      </c>
      <c r="B560" s="360" t="s">
        <v>751</v>
      </c>
      <c r="C560" s="360"/>
      <c r="D560" s="360"/>
      <c r="E560" s="3">
        <v>200</v>
      </c>
      <c r="F560" s="127">
        <v>230</v>
      </c>
      <c r="G560" s="3">
        <v>450</v>
      </c>
      <c r="H560" s="153">
        <v>1.5</v>
      </c>
      <c r="I560" s="1">
        <v>300</v>
      </c>
      <c r="J560" s="127">
        <v>270</v>
      </c>
      <c r="K560" s="127"/>
      <c r="L560" s="1">
        <f t="shared" si="50"/>
        <v>-10</v>
      </c>
      <c r="M560" s="1">
        <f t="shared" si="51"/>
        <v>35</v>
      </c>
      <c r="N560" s="192" t="s">
        <v>524</v>
      </c>
    </row>
    <row r="561" spans="1:14" s="207" customFormat="1" ht="18.75" customHeight="1">
      <c r="A561" s="158">
        <v>8</v>
      </c>
      <c r="B561" s="360" t="s">
        <v>752</v>
      </c>
      <c r="C561" s="360"/>
      <c r="D561" s="360"/>
      <c r="E561" s="3">
        <v>210</v>
      </c>
      <c r="F561" s="127">
        <v>230</v>
      </c>
      <c r="G561" s="3">
        <v>450</v>
      </c>
      <c r="H561" s="153">
        <v>1.7</v>
      </c>
      <c r="I561" s="1">
        <v>357</v>
      </c>
      <c r="J561" s="127">
        <v>270</v>
      </c>
      <c r="K561" s="127"/>
      <c r="L561" s="1">
        <f t="shared" si="50"/>
        <v>-24.369747899159663</v>
      </c>
      <c r="M561" s="1">
        <f t="shared" si="51"/>
        <v>28.571428571428569</v>
      </c>
      <c r="N561" s="192" t="s">
        <v>524</v>
      </c>
    </row>
    <row r="562" spans="1:14" s="207" customFormat="1">
      <c r="A562" s="158">
        <v>9</v>
      </c>
      <c r="B562" s="360" t="s">
        <v>619</v>
      </c>
      <c r="C562" s="360"/>
      <c r="D562" s="360"/>
      <c r="E562" s="3">
        <v>120</v>
      </c>
      <c r="F562" s="127">
        <v>200</v>
      </c>
      <c r="G562" s="3">
        <v>400</v>
      </c>
      <c r="H562" s="153">
        <v>1.5</v>
      </c>
      <c r="I562" s="1">
        <v>180</v>
      </c>
      <c r="J562" s="127">
        <v>240</v>
      </c>
      <c r="K562" s="127"/>
      <c r="L562" s="1">
        <f t="shared" si="50"/>
        <v>33.333333333333329</v>
      </c>
      <c r="M562" s="1">
        <f t="shared" si="51"/>
        <v>100</v>
      </c>
      <c r="N562" s="192" t="s">
        <v>524</v>
      </c>
    </row>
    <row r="563" spans="1:14" s="207" customFormat="1">
      <c r="A563" s="123" t="s">
        <v>1823</v>
      </c>
      <c r="B563" s="139" t="s">
        <v>753</v>
      </c>
      <c r="C563" s="192"/>
      <c r="D563" s="192"/>
      <c r="E563" s="3"/>
      <c r="F563" s="127"/>
      <c r="G563" s="3"/>
      <c r="H563" s="144"/>
      <c r="I563" s="144"/>
      <c r="J563" s="127"/>
      <c r="K563" s="127"/>
      <c r="L563" s="1"/>
      <c r="M563" s="1"/>
      <c r="N563" s="192"/>
    </row>
    <row r="564" spans="1:14" s="207" customFormat="1">
      <c r="A564" s="356">
        <v>1</v>
      </c>
      <c r="B564" s="360" t="s">
        <v>10</v>
      </c>
      <c r="C564" s="192" t="s">
        <v>754</v>
      </c>
      <c r="D564" s="192" t="s">
        <v>755</v>
      </c>
      <c r="E564" s="1">
        <v>180</v>
      </c>
      <c r="F564" s="3">
        <v>250</v>
      </c>
      <c r="G564" s="3">
        <v>700</v>
      </c>
      <c r="H564" s="153">
        <v>2.2999999999999998</v>
      </c>
      <c r="I564" s="1">
        <v>345</v>
      </c>
      <c r="J564" s="127">
        <v>420</v>
      </c>
      <c r="K564" s="127"/>
      <c r="L564" s="1">
        <f t="shared" ref="L564:L594" si="52">(J564-I564)/I564*100</f>
        <v>21.739130434782609</v>
      </c>
      <c r="M564" s="1">
        <f t="shared" ref="M564:M594" si="53">(J564-E564)/E564*100</f>
        <v>133.33333333333331</v>
      </c>
      <c r="N564" s="192" t="s">
        <v>1274</v>
      </c>
    </row>
    <row r="565" spans="1:14" s="207" customFormat="1">
      <c r="A565" s="356"/>
      <c r="B565" s="360"/>
      <c r="C565" s="192" t="s">
        <v>756</v>
      </c>
      <c r="D565" s="192" t="s">
        <v>757</v>
      </c>
      <c r="E565" s="1">
        <v>180</v>
      </c>
      <c r="F565" s="3">
        <v>350</v>
      </c>
      <c r="G565" s="3">
        <v>600</v>
      </c>
      <c r="H565" s="153">
        <v>2.2999999999999998</v>
      </c>
      <c r="I565" s="1">
        <v>345</v>
      </c>
      <c r="J565" s="127">
        <v>360</v>
      </c>
      <c r="K565" s="127"/>
      <c r="L565" s="1">
        <f t="shared" si="52"/>
        <v>4.3478260869565215</v>
      </c>
      <c r="M565" s="1">
        <f t="shared" si="53"/>
        <v>100</v>
      </c>
      <c r="N565" s="192" t="s">
        <v>1274</v>
      </c>
    </row>
    <row r="566" spans="1:14" s="207" customFormat="1">
      <c r="A566" s="356"/>
      <c r="B566" s="360"/>
      <c r="C566" s="192" t="s">
        <v>757</v>
      </c>
      <c r="D566" s="192" t="s">
        <v>758</v>
      </c>
      <c r="E566" s="1">
        <v>180</v>
      </c>
      <c r="F566" s="1">
        <v>300</v>
      </c>
      <c r="G566" s="1">
        <v>550</v>
      </c>
      <c r="H566" s="153">
        <v>2.2999999999999998</v>
      </c>
      <c r="I566" s="1">
        <v>345</v>
      </c>
      <c r="J566" s="127">
        <v>330</v>
      </c>
      <c r="K566" s="127"/>
      <c r="L566" s="1">
        <f t="shared" si="52"/>
        <v>-4.3478260869565215</v>
      </c>
      <c r="M566" s="1">
        <f t="shared" si="53"/>
        <v>83.333333333333343</v>
      </c>
      <c r="N566" s="192" t="s">
        <v>1274</v>
      </c>
    </row>
    <row r="567" spans="1:14" s="207" customFormat="1">
      <c r="A567" s="356"/>
      <c r="B567" s="360"/>
      <c r="C567" s="192" t="s">
        <v>759</v>
      </c>
      <c r="D567" s="192" t="s">
        <v>2369</v>
      </c>
      <c r="E567" s="3">
        <v>190</v>
      </c>
      <c r="F567" s="3">
        <v>350</v>
      </c>
      <c r="G567" s="3">
        <v>600</v>
      </c>
      <c r="H567" s="153">
        <v>2</v>
      </c>
      <c r="I567" s="1">
        <v>340</v>
      </c>
      <c r="J567" s="127">
        <v>360</v>
      </c>
      <c r="K567" s="127"/>
      <c r="L567" s="1">
        <f t="shared" si="52"/>
        <v>5.8823529411764701</v>
      </c>
      <c r="M567" s="1">
        <f t="shared" si="53"/>
        <v>89.473684210526315</v>
      </c>
      <c r="N567" s="192" t="s">
        <v>524</v>
      </c>
    </row>
    <row r="568" spans="1:14" s="207" customFormat="1">
      <c r="A568" s="356"/>
      <c r="B568" s="360"/>
      <c r="C568" s="192" t="s">
        <v>2369</v>
      </c>
      <c r="D568" s="192" t="s">
        <v>760</v>
      </c>
      <c r="E568" s="3">
        <v>250</v>
      </c>
      <c r="F568" s="3">
        <v>500</v>
      </c>
      <c r="G568" s="3">
        <v>800</v>
      </c>
      <c r="H568" s="153">
        <v>1.8</v>
      </c>
      <c r="I568" s="1">
        <v>360</v>
      </c>
      <c r="J568" s="127">
        <v>500</v>
      </c>
      <c r="K568" s="127"/>
      <c r="L568" s="1">
        <f t="shared" si="52"/>
        <v>38.888888888888893</v>
      </c>
      <c r="M568" s="1">
        <f t="shared" si="53"/>
        <v>100</v>
      </c>
      <c r="N568" s="192" t="s">
        <v>524</v>
      </c>
    </row>
    <row r="569" spans="1:14" s="207" customFormat="1">
      <c r="A569" s="356"/>
      <c r="B569" s="360"/>
      <c r="C569" s="192" t="s">
        <v>761</v>
      </c>
      <c r="D569" s="192" t="s">
        <v>762</v>
      </c>
      <c r="E569" s="3">
        <v>210</v>
      </c>
      <c r="F569" s="3">
        <v>450</v>
      </c>
      <c r="G569" s="3">
        <v>750</v>
      </c>
      <c r="H569" s="153">
        <v>1.5</v>
      </c>
      <c r="I569" s="1">
        <v>285</v>
      </c>
      <c r="J569" s="127">
        <v>450</v>
      </c>
      <c r="K569" s="127"/>
      <c r="L569" s="1">
        <f t="shared" si="52"/>
        <v>57.894736842105267</v>
      </c>
      <c r="M569" s="1">
        <f t="shared" si="53"/>
        <v>114.28571428571428</v>
      </c>
      <c r="N569" s="192" t="s">
        <v>524</v>
      </c>
    </row>
    <row r="570" spans="1:14" s="207" customFormat="1">
      <c r="A570" s="356"/>
      <c r="B570" s="360"/>
      <c r="C570" s="192" t="s">
        <v>763</v>
      </c>
      <c r="D570" s="192" t="s">
        <v>2906</v>
      </c>
      <c r="E570" s="3">
        <v>220</v>
      </c>
      <c r="F570" s="3">
        <v>400</v>
      </c>
      <c r="G570" s="3">
        <v>700</v>
      </c>
      <c r="H570" s="153">
        <v>2.2000000000000002</v>
      </c>
      <c r="I570" s="1">
        <v>374.00000000000006</v>
      </c>
      <c r="J570" s="127">
        <v>420</v>
      </c>
      <c r="K570" s="127"/>
      <c r="L570" s="1">
        <f t="shared" si="52"/>
        <v>12.299465240641695</v>
      </c>
      <c r="M570" s="1">
        <f t="shared" si="53"/>
        <v>90.909090909090907</v>
      </c>
      <c r="N570" s="192" t="s">
        <v>524</v>
      </c>
    </row>
    <row r="571" spans="1:14" s="207" customFormat="1">
      <c r="A571" s="356">
        <v>2</v>
      </c>
      <c r="B571" s="360" t="s">
        <v>764</v>
      </c>
      <c r="C571" s="192" t="s">
        <v>765</v>
      </c>
      <c r="D571" s="192" t="s">
        <v>766</v>
      </c>
      <c r="E571" s="3">
        <v>120</v>
      </c>
      <c r="F571" s="3">
        <v>200</v>
      </c>
      <c r="G571" s="3">
        <v>350</v>
      </c>
      <c r="H571" s="153">
        <v>1.6</v>
      </c>
      <c r="I571" s="1">
        <v>160</v>
      </c>
      <c r="J571" s="127">
        <v>210</v>
      </c>
      <c r="K571" s="127"/>
      <c r="L571" s="1">
        <f t="shared" si="52"/>
        <v>31.25</v>
      </c>
      <c r="M571" s="1">
        <f t="shared" si="53"/>
        <v>75</v>
      </c>
      <c r="N571" s="192" t="s">
        <v>1274</v>
      </c>
    </row>
    <row r="572" spans="1:14" s="207" customFormat="1">
      <c r="A572" s="356"/>
      <c r="B572" s="360"/>
      <c r="C572" s="192" t="s">
        <v>2907</v>
      </c>
      <c r="D572" s="192" t="s">
        <v>768</v>
      </c>
      <c r="E572" s="3">
        <v>120</v>
      </c>
      <c r="F572" s="3">
        <v>150</v>
      </c>
      <c r="G572" s="3">
        <v>200</v>
      </c>
      <c r="H572" s="153">
        <v>1.6</v>
      </c>
      <c r="I572" s="1">
        <v>160</v>
      </c>
      <c r="J572" s="3">
        <v>150</v>
      </c>
      <c r="K572" s="3"/>
      <c r="L572" s="1">
        <f t="shared" si="52"/>
        <v>-6.25</v>
      </c>
      <c r="M572" s="1">
        <f t="shared" si="53"/>
        <v>25</v>
      </c>
      <c r="N572" s="192" t="s">
        <v>1274</v>
      </c>
    </row>
    <row r="573" spans="1:14" s="207" customFormat="1">
      <c r="A573" s="356"/>
      <c r="B573" s="360"/>
      <c r="C573" s="192" t="s">
        <v>769</v>
      </c>
      <c r="D573" s="192" t="s">
        <v>766</v>
      </c>
      <c r="E573" s="3">
        <v>130</v>
      </c>
      <c r="F573" s="3">
        <v>200</v>
      </c>
      <c r="G573" s="3">
        <v>250</v>
      </c>
      <c r="H573" s="153">
        <v>1.9</v>
      </c>
      <c r="I573" s="1">
        <v>171</v>
      </c>
      <c r="J573" s="3">
        <v>200</v>
      </c>
      <c r="K573" s="3"/>
      <c r="L573" s="1">
        <f t="shared" si="52"/>
        <v>16.959064327485379</v>
      </c>
      <c r="M573" s="1">
        <f t="shared" si="53"/>
        <v>53.846153846153847</v>
      </c>
      <c r="N573" s="192" t="s">
        <v>1274</v>
      </c>
    </row>
    <row r="574" spans="1:14" s="207" customFormat="1">
      <c r="A574" s="356"/>
      <c r="B574" s="360"/>
      <c r="C574" s="192" t="s">
        <v>2907</v>
      </c>
      <c r="D574" s="192" t="s">
        <v>770</v>
      </c>
      <c r="E574" s="3">
        <v>130</v>
      </c>
      <c r="F574" s="3">
        <v>150</v>
      </c>
      <c r="G574" s="3">
        <v>200</v>
      </c>
      <c r="H574" s="153">
        <v>1.9</v>
      </c>
      <c r="I574" s="1">
        <v>171</v>
      </c>
      <c r="J574" s="3">
        <v>150</v>
      </c>
      <c r="K574" s="3"/>
      <c r="L574" s="1">
        <f t="shared" si="52"/>
        <v>-12.280701754385964</v>
      </c>
      <c r="M574" s="1">
        <f t="shared" si="53"/>
        <v>15.384615384615385</v>
      </c>
      <c r="N574" s="192" t="s">
        <v>1274</v>
      </c>
    </row>
    <row r="575" spans="1:14" s="207" customFormat="1">
      <c r="A575" s="356"/>
      <c r="B575" s="360"/>
      <c r="C575" s="192" t="s">
        <v>771</v>
      </c>
      <c r="D575" s="192" t="s">
        <v>766</v>
      </c>
      <c r="E575" s="3">
        <v>140</v>
      </c>
      <c r="F575" s="3">
        <v>200</v>
      </c>
      <c r="G575" s="3">
        <v>300</v>
      </c>
      <c r="H575" s="153">
        <v>2.4</v>
      </c>
      <c r="I575" s="1">
        <v>216</v>
      </c>
      <c r="J575" s="3">
        <v>200</v>
      </c>
      <c r="K575" s="3"/>
      <c r="L575" s="1">
        <f t="shared" si="52"/>
        <v>-7.4074074074074066</v>
      </c>
      <c r="M575" s="1">
        <f t="shared" si="53"/>
        <v>42.857142857142854</v>
      </c>
      <c r="N575" s="192" t="s">
        <v>1274</v>
      </c>
    </row>
    <row r="576" spans="1:14" s="207" customFormat="1">
      <c r="A576" s="356"/>
      <c r="B576" s="360"/>
      <c r="C576" s="192" t="s">
        <v>2907</v>
      </c>
      <c r="D576" s="192" t="s">
        <v>772</v>
      </c>
      <c r="E576" s="3">
        <v>140</v>
      </c>
      <c r="F576" s="3">
        <v>150</v>
      </c>
      <c r="G576" s="3">
        <v>300</v>
      </c>
      <c r="H576" s="153">
        <v>2.4</v>
      </c>
      <c r="I576" s="1">
        <v>216</v>
      </c>
      <c r="J576" s="127">
        <v>180</v>
      </c>
      <c r="K576" s="127"/>
      <c r="L576" s="1">
        <f t="shared" si="52"/>
        <v>-16.666666666666664</v>
      </c>
      <c r="M576" s="1">
        <f t="shared" si="53"/>
        <v>28.571428571428569</v>
      </c>
      <c r="N576" s="192" t="s">
        <v>1274</v>
      </c>
    </row>
    <row r="577" spans="1:14" s="207" customFormat="1" ht="18.75" customHeight="1">
      <c r="A577" s="356"/>
      <c r="B577" s="360"/>
      <c r="C577" s="360" t="s">
        <v>773</v>
      </c>
      <c r="D577" s="360"/>
      <c r="E577" s="3">
        <v>140</v>
      </c>
      <c r="F577" s="3">
        <v>140</v>
      </c>
      <c r="G577" s="3">
        <v>300</v>
      </c>
      <c r="H577" s="153">
        <v>2.6</v>
      </c>
      <c r="I577" s="1">
        <v>234</v>
      </c>
      <c r="J577" s="127">
        <v>180</v>
      </c>
      <c r="K577" s="127"/>
      <c r="L577" s="1">
        <f t="shared" si="52"/>
        <v>-23.076923076923077</v>
      </c>
      <c r="M577" s="1">
        <f t="shared" si="53"/>
        <v>28.571428571428569</v>
      </c>
      <c r="N577" s="192"/>
    </row>
    <row r="578" spans="1:14" s="207" customFormat="1">
      <c r="A578" s="356">
        <v>3</v>
      </c>
      <c r="B578" s="360" t="s">
        <v>774</v>
      </c>
      <c r="C578" s="192" t="s">
        <v>2260</v>
      </c>
      <c r="D578" s="192" t="s">
        <v>766</v>
      </c>
      <c r="E578" s="3">
        <v>140</v>
      </c>
      <c r="F578" s="3">
        <v>250</v>
      </c>
      <c r="G578" s="3">
        <v>400</v>
      </c>
      <c r="H578" s="153">
        <v>1.8</v>
      </c>
      <c r="I578" s="1">
        <v>180</v>
      </c>
      <c r="J578" s="3">
        <v>250</v>
      </c>
      <c r="K578" s="3"/>
      <c r="L578" s="1">
        <f t="shared" si="52"/>
        <v>38.888888888888893</v>
      </c>
      <c r="M578" s="1">
        <f t="shared" si="53"/>
        <v>78.571428571428569</v>
      </c>
      <c r="N578" s="192" t="s">
        <v>1274</v>
      </c>
    </row>
    <row r="579" spans="1:14" s="207" customFormat="1">
      <c r="A579" s="356"/>
      <c r="B579" s="360"/>
      <c r="C579" s="192" t="s">
        <v>2907</v>
      </c>
      <c r="D579" s="192" t="s">
        <v>768</v>
      </c>
      <c r="E579" s="3">
        <v>140</v>
      </c>
      <c r="F579" s="3">
        <v>200</v>
      </c>
      <c r="G579" s="3">
        <v>300</v>
      </c>
      <c r="H579" s="153">
        <v>1.8</v>
      </c>
      <c r="I579" s="1">
        <v>180</v>
      </c>
      <c r="J579" s="3">
        <v>200</v>
      </c>
      <c r="K579" s="3"/>
      <c r="L579" s="1">
        <f t="shared" si="52"/>
        <v>11.111111111111111</v>
      </c>
      <c r="M579" s="1">
        <f t="shared" si="53"/>
        <v>42.857142857142854</v>
      </c>
      <c r="N579" s="192" t="s">
        <v>1274</v>
      </c>
    </row>
    <row r="580" spans="1:14" s="207" customFormat="1">
      <c r="A580" s="356"/>
      <c r="B580" s="360"/>
      <c r="C580" s="192" t="s">
        <v>2908</v>
      </c>
      <c r="D580" s="192" t="s">
        <v>2385</v>
      </c>
      <c r="E580" s="3">
        <v>140</v>
      </c>
      <c r="F580" s="3">
        <v>150</v>
      </c>
      <c r="G580" s="3">
        <v>200</v>
      </c>
      <c r="H580" s="153">
        <v>1.8</v>
      </c>
      <c r="I580" s="1">
        <v>180</v>
      </c>
      <c r="J580" s="3">
        <v>150</v>
      </c>
      <c r="K580" s="3"/>
      <c r="L580" s="1">
        <f t="shared" si="52"/>
        <v>-16.666666666666664</v>
      </c>
      <c r="M580" s="1">
        <f t="shared" si="53"/>
        <v>7.1428571428571423</v>
      </c>
      <c r="N580" s="192" t="s">
        <v>1274</v>
      </c>
    </row>
    <row r="581" spans="1:14" s="207" customFormat="1">
      <c r="A581" s="356"/>
      <c r="B581" s="360"/>
      <c r="C581" s="192" t="s">
        <v>775</v>
      </c>
      <c r="D581" s="192" t="s">
        <v>2548</v>
      </c>
      <c r="E581" s="3">
        <v>130</v>
      </c>
      <c r="F581" s="3">
        <v>160</v>
      </c>
      <c r="G581" s="3">
        <v>220</v>
      </c>
      <c r="H581" s="153">
        <v>1.8</v>
      </c>
      <c r="I581" s="1">
        <v>162</v>
      </c>
      <c r="J581" s="3">
        <v>160</v>
      </c>
      <c r="K581" s="3"/>
      <c r="L581" s="1">
        <f t="shared" si="52"/>
        <v>-1.2345679012345678</v>
      </c>
      <c r="M581" s="1">
        <f t="shared" si="53"/>
        <v>23.076923076923077</v>
      </c>
      <c r="N581" s="192" t="s">
        <v>1274</v>
      </c>
    </row>
    <row r="582" spans="1:14" s="207" customFormat="1">
      <c r="A582" s="356"/>
      <c r="B582" s="360"/>
      <c r="C582" s="192" t="s">
        <v>2909</v>
      </c>
      <c r="D582" s="192" t="s">
        <v>258</v>
      </c>
      <c r="E582" s="3">
        <v>130</v>
      </c>
      <c r="F582" s="3">
        <v>120</v>
      </c>
      <c r="G582" s="3">
        <v>200</v>
      </c>
      <c r="H582" s="153">
        <v>1.8</v>
      </c>
      <c r="I582" s="1">
        <v>162</v>
      </c>
      <c r="J582" s="127">
        <v>120</v>
      </c>
      <c r="K582" s="127"/>
      <c r="L582" s="1">
        <f t="shared" si="52"/>
        <v>-25.925925925925924</v>
      </c>
      <c r="M582" s="1">
        <f t="shared" si="53"/>
        <v>-7.6923076923076925</v>
      </c>
      <c r="N582" s="192" t="s">
        <v>1274</v>
      </c>
    </row>
    <row r="583" spans="1:14" s="207" customFormat="1">
      <c r="A583" s="356"/>
      <c r="B583" s="360"/>
      <c r="C583" s="192" t="s">
        <v>776</v>
      </c>
      <c r="D583" s="192" t="s">
        <v>2386</v>
      </c>
      <c r="E583" s="3">
        <v>130</v>
      </c>
      <c r="F583" s="3">
        <v>250</v>
      </c>
      <c r="G583" s="3">
        <v>350</v>
      </c>
      <c r="H583" s="153">
        <v>2</v>
      </c>
      <c r="I583" s="1">
        <v>180</v>
      </c>
      <c r="J583" s="3">
        <v>250</v>
      </c>
      <c r="K583" s="3"/>
      <c r="L583" s="1">
        <f t="shared" si="52"/>
        <v>38.888888888888893</v>
      </c>
      <c r="M583" s="1">
        <f t="shared" si="53"/>
        <v>92.307692307692307</v>
      </c>
      <c r="N583" s="192" t="s">
        <v>1274</v>
      </c>
    </row>
    <row r="584" spans="1:14" s="207" customFormat="1">
      <c r="A584" s="356"/>
      <c r="B584" s="360"/>
      <c r="C584" s="192" t="s">
        <v>2386</v>
      </c>
      <c r="D584" s="192" t="s">
        <v>777</v>
      </c>
      <c r="E584" s="3">
        <v>130</v>
      </c>
      <c r="F584" s="3">
        <v>150</v>
      </c>
      <c r="G584" s="3">
        <v>220</v>
      </c>
      <c r="H584" s="153">
        <v>2</v>
      </c>
      <c r="I584" s="1">
        <v>180</v>
      </c>
      <c r="J584" s="3">
        <v>150</v>
      </c>
      <c r="K584" s="3"/>
      <c r="L584" s="1">
        <f t="shared" si="52"/>
        <v>-16.666666666666664</v>
      </c>
      <c r="M584" s="1">
        <f t="shared" si="53"/>
        <v>15.384615384615385</v>
      </c>
      <c r="N584" s="192" t="s">
        <v>1274</v>
      </c>
    </row>
    <row r="585" spans="1:14" s="207" customFormat="1">
      <c r="A585" s="158">
        <v>4</v>
      </c>
      <c r="B585" s="192" t="s">
        <v>778</v>
      </c>
      <c r="C585" s="192"/>
      <c r="D585" s="192"/>
      <c r="E585" s="3">
        <v>210</v>
      </c>
      <c r="F585" s="3">
        <v>210</v>
      </c>
      <c r="G585" s="3">
        <v>300</v>
      </c>
      <c r="H585" s="153">
        <v>1.9</v>
      </c>
      <c r="I585" s="1">
        <v>285</v>
      </c>
      <c r="J585" s="3">
        <v>210</v>
      </c>
      <c r="K585" s="3"/>
      <c r="L585" s="1">
        <f t="shared" si="52"/>
        <v>-26.315789473684209</v>
      </c>
      <c r="M585" s="1">
        <f t="shared" si="53"/>
        <v>0</v>
      </c>
      <c r="N585" s="192"/>
    </row>
    <row r="586" spans="1:14" s="207" customFormat="1" ht="18.75" customHeight="1">
      <c r="A586" s="356">
        <v>5</v>
      </c>
      <c r="B586" s="360" t="s">
        <v>779</v>
      </c>
      <c r="C586" s="192" t="s">
        <v>780</v>
      </c>
      <c r="D586" s="192" t="s">
        <v>766</v>
      </c>
      <c r="E586" s="3">
        <v>170</v>
      </c>
      <c r="F586" s="3">
        <v>250</v>
      </c>
      <c r="G586" s="3">
        <v>600</v>
      </c>
      <c r="H586" s="153">
        <v>3</v>
      </c>
      <c r="I586" s="1">
        <v>510</v>
      </c>
      <c r="J586" s="127">
        <v>360</v>
      </c>
      <c r="K586" s="127"/>
      <c r="L586" s="1">
        <f t="shared" si="52"/>
        <v>-29.411764705882355</v>
      </c>
      <c r="M586" s="1">
        <f t="shared" si="53"/>
        <v>111.76470588235294</v>
      </c>
      <c r="N586" s="192" t="s">
        <v>1274</v>
      </c>
    </row>
    <row r="587" spans="1:14" s="207" customFormat="1">
      <c r="A587" s="356"/>
      <c r="B587" s="360"/>
      <c r="C587" s="192" t="s">
        <v>767</v>
      </c>
      <c r="D587" s="192" t="s">
        <v>768</v>
      </c>
      <c r="E587" s="3">
        <v>170</v>
      </c>
      <c r="F587" s="3">
        <v>200</v>
      </c>
      <c r="G587" s="3">
        <v>550</v>
      </c>
      <c r="H587" s="153">
        <v>3</v>
      </c>
      <c r="I587" s="1">
        <v>510</v>
      </c>
      <c r="J587" s="127">
        <v>330</v>
      </c>
      <c r="K587" s="127"/>
      <c r="L587" s="1">
        <f t="shared" si="52"/>
        <v>-35.294117647058826</v>
      </c>
      <c r="M587" s="1">
        <f t="shared" si="53"/>
        <v>94.117647058823522</v>
      </c>
      <c r="N587" s="192" t="s">
        <v>1274</v>
      </c>
    </row>
    <row r="588" spans="1:14" s="207" customFormat="1">
      <c r="A588" s="356"/>
      <c r="B588" s="360"/>
      <c r="C588" s="192" t="s">
        <v>781</v>
      </c>
      <c r="D588" s="192" t="s">
        <v>766</v>
      </c>
      <c r="E588" s="3">
        <v>170</v>
      </c>
      <c r="F588" s="3">
        <v>250</v>
      </c>
      <c r="G588" s="3">
        <v>650</v>
      </c>
      <c r="H588" s="153">
        <v>3</v>
      </c>
      <c r="I588" s="1">
        <v>510</v>
      </c>
      <c r="J588" s="127">
        <v>390</v>
      </c>
      <c r="K588" s="127"/>
      <c r="L588" s="1">
        <f t="shared" si="52"/>
        <v>-23.52941176470588</v>
      </c>
      <c r="M588" s="1">
        <f t="shared" si="53"/>
        <v>129.41176470588235</v>
      </c>
      <c r="N588" s="192" t="s">
        <v>1274</v>
      </c>
    </row>
    <row r="589" spans="1:14" s="207" customFormat="1">
      <c r="A589" s="356"/>
      <c r="B589" s="360"/>
      <c r="C589" s="192" t="s">
        <v>767</v>
      </c>
      <c r="D589" s="192" t="s">
        <v>768</v>
      </c>
      <c r="E589" s="3">
        <v>170</v>
      </c>
      <c r="F589" s="3">
        <v>200</v>
      </c>
      <c r="G589" s="3">
        <v>550</v>
      </c>
      <c r="H589" s="153">
        <v>3</v>
      </c>
      <c r="I589" s="1">
        <v>510</v>
      </c>
      <c r="J589" s="127">
        <v>330</v>
      </c>
      <c r="K589" s="127"/>
      <c r="L589" s="1">
        <f t="shared" si="52"/>
        <v>-35.294117647058826</v>
      </c>
      <c r="M589" s="1">
        <f t="shared" si="53"/>
        <v>94.117647058823522</v>
      </c>
      <c r="N589" s="192" t="s">
        <v>1274</v>
      </c>
    </row>
    <row r="590" spans="1:14" s="207" customFormat="1" ht="18.75" customHeight="1">
      <c r="A590" s="356">
        <v>6</v>
      </c>
      <c r="B590" s="360" t="s">
        <v>2261</v>
      </c>
      <c r="C590" s="192" t="s">
        <v>228</v>
      </c>
      <c r="D590" s="192"/>
      <c r="E590" s="3">
        <v>160</v>
      </c>
      <c r="F590" s="3">
        <v>180</v>
      </c>
      <c r="G590" s="3">
        <v>400</v>
      </c>
      <c r="H590" s="153">
        <v>2.2999999999999998</v>
      </c>
      <c r="I590" s="1">
        <v>229.99999999999997</v>
      </c>
      <c r="J590" s="127">
        <v>240</v>
      </c>
      <c r="K590" s="127"/>
      <c r="L590" s="1">
        <f t="shared" si="52"/>
        <v>4.3478260869565348</v>
      </c>
      <c r="M590" s="1">
        <f t="shared" si="53"/>
        <v>50</v>
      </c>
      <c r="N590" s="192" t="s">
        <v>1274</v>
      </c>
    </row>
    <row r="591" spans="1:14" s="207" customFormat="1">
      <c r="A591" s="356"/>
      <c r="B591" s="360"/>
      <c r="C591" s="192" t="s">
        <v>782</v>
      </c>
      <c r="D591" s="192"/>
      <c r="E591" s="3">
        <v>160</v>
      </c>
      <c r="F591" s="3">
        <v>160</v>
      </c>
      <c r="G591" s="3">
        <v>400</v>
      </c>
      <c r="H591" s="153">
        <v>2.2999999999999998</v>
      </c>
      <c r="I591" s="1">
        <v>229.99999999999997</v>
      </c>
      <c r="J591" s="127">
        <v>240</v>
      </c>
      <c r="K591" s="127"/>
      <c r="L591" s="1">
        <f t="shared" si="52"/>
        <v>4.3478260869565348</v>
      </c>
      <c r="M591" s="1">
        <f t="shared" si="53"/>
        <v>50</v>
      </c>
      <c r="N591" s="192" t="s">
        <v>1274</v>
      </c>
    </row>
    <row r="592" spans="1:14" s="207" customFormat="1">
      <c r="A592" s="356"/>
      <c r="B592" s="360"/>
      <c r="C592" s="192" t="s">
        <v>783</v>
      </c>
      <c r="D592" s="192"/>
      <c r="E592" s="3">
        <v>160</v>
      </c>
      <c r="F592" s="3">
        <v>130</v>
      </c>
      <c r="G592" s="3">
        <v>350</v>
      </c>
      <c r="H592" s="153">
        <v>2.2999999999999998</v>
      </c>
      <c r="I592" s="1">
        <v>229.99999999999997</v>
      </c>
      <c r="J592" s="127">
        <v>210</v>
      </c>
      <c r="K592" s="127"/>
      <c r="L592" s="1">
        <f t="shared" si="52"/>
        <v>-8.6956521739130324</v>
      </c>
      <c r="M592" s="1">
        <f t="shared" si="53"/>
        <v>31.25</v>
      </c>
      <c r="N592" s="192" t="s">
        <v>1274</v>
      </c>
    </row>
    <row r="593" spans="1:14" s="207" customFormat="1">
      <c r="A593" s="158">
        <v>7</v>
      </c>
      <c r="B593" s="192" t="s">
        <v>784</v>
      </c>
      <c r="C593" s="192"/>
      <c r="D593" s="192"/>
      <c r="E593" s="3">
        <v>140</v>
      </c>
      <c r="F593" s="3">
        <v>150</v>
      </c>
      <c r="G593" s="3">
        <v>450</v>
      </c>
      <c r="H593" s="153">
        <v>1.8</v>
      </c>
      <c r="I593" s="1">
        <v>180</v>
      </c>
      <c r="J593" s="127">
        <v>270</v>
      </c>
      <c r="K593" s="127"/>
      <c r="L593" s="1">
        <f t="shared" si="52"/>
        <v>50</v>
      </c>
      <c r="M593" s="1">
        <f t="shared" si="53"/>
        <v>92.857142857142861</v>
      </c>
      <c r="N593" s="192" t="s">
        <v>524</v>
      </c>
    </row>
    <row r="594" spans="1:14" s="207" customFormat="1">
      <c r="A594" s="158">
        <v>8</v>
      </c>
      <c r="B594" s="192" t="s">
        <v>47</v>
      </c>
      <c r="C594" s="192"/>
      <c r="D594" s="192"/>
      <c r="E594" s="3">
        <v>100</v>
      </c>
      <c r="F594" s="3">
        <v>100</v>
      </c>
      <c r="G594" s="3">
        <v>200</v>
      </c>
      <c r="H594" s="153">
        <v>2.2999999999999998</v>
      </c>
      <c r="I594" s="1">
        <v>184</v>
      </c>
      <c r="J594" s="127">
        <v>120</v>
      </c>
      <c r="K594" s="127"/>
      <c r="L594" s="1">
        <f t="shared" si="52"/>
        <v>-34.782608695652172</v>
      </c>
      <c r="M594" s="1">
        <f t="shared" si="53"/>
        <v>20</v>
      </c>
      <c r="N594" s="192" t="s">
        <v>524</v>
      </c>
    </row>
    <row r="595" spans="1:14" s="207" customFormat="1">
      <c r="A595" s="123" t="s">
        <v>1824</v>
      </c>
      <c r="B595" s="139" t="s">
        <v>785</v>
      </c>
      <c r="C595" s="139"/>
      <c r="D595" s="139"/>
      <c r="E595" s="129"/>
      <c r="F595" s="127"/>
      <c r="G595" s="129"/>
      <c r="H595" s="1"/>
      <c r="I595" s="1"/>
      <c r="J595" s="127"/>
      <c r="K595" s="127"/>
      <c r="L595" s="1"/>
      <c r="M595" s="1"/>
      <c r="N595" s="139"/>
    </row>
    <row r="596" spans="1:14" s="207" customFormat="1" ht="31.5">
      <c r="A596" s="356">
        <v>1</v>
      </c>
      <c r="B596" s="360" t="s">
        <v>10</v>
      </c>
      <c r="C596" s="192" t="s">
        <v>786</v>
      </c>
      <c r="D596" s="192" t="s">
        <v>787</v>
      </c>
      <c r="E596" s="3">
        <v>450</v>
      </c>
      <c r="F596" s="127">
        <v>880</v>
      </c>
      <c r="G596" s="3">
        <v>2000</v>
      </c>
      <c r="H596" s="153">
        <v>1.1000000000000001</v>
      </c>
      <c r="I596" s="1">
        <v>495.00000000000006</v>
      </c>
      <c r="J596" s="127">
        <v>1200</v>
      </c>
      <c r="K596" s="127"/>
      <c r="L596" s="1">
        <f t="shared" ref="L596:L617" si="54">(J596-I596)/I596*100</f>
        <v>142.42424242424241</v>
      </c>
      <c r="M596" s="1">
        <f t="shared" ref="M596:M617" si="55">(J596-E596)/E596*100</f>
        <v>166.66666666666669</v>
      </c>
      <c r="N596" s="192" t="s">
        <v>524</v>
      </c>
    </row>
    <row r="597" spans="1:14" s="207" customFormat="1" ht="31.5">
      <c r="A597" s="356"/>
      <c r="B597" s="360"/>
      <c r="C597" s="192" t="s">
        <v>787</v>
      </c>
      <c r="D597" s="192" t="s">
        <v>788</v>
      </c>
      <c r="E597" s="3">
        <v>300</v>
      </c>
      <c r="F597" s="127">
        <v>500</v>
      </c>
      <c r="G597" s="3">
        <v>1200</v>
      </c>
      <c r="H597" s="153">
        <v>2.2000000000000002</v>
      </c>
      <c r="I597" s="1">
        <v>660</v>
      </c>
      <c r="J597" s="127">
        <v>720</v>
      </c>
      <c r="K597" s="127"/>
      <c r="L597" s="1">
        <f t="shared" si="54"/>
        <v>9.0909090909090917</v>
      </c>
      <c r="M597" s="1">
        <f t="shared" si="55"/>
        <v>140</v>
      </c>
      <c r="N597" s="192" t="s">
        <v>524</v>
      </c>
    </row>
    <row r="598" spans="1:14" s="207" customFormat="1" ht="31.5">
      <c r="A598" s="356"/>
      <c r="B598" s="360"/>
      <c r="C598" s="192" t="s">
        <v>789</v>
      </c>
      <c r="D598" s="192" t="s">
        <v>790</v>
      </c>
      <c r="E598" s="3">
        <v>180</v>
      </c>
      <c r="F598" s="3">
        <v>250</v>
      </c>
      <c r="G598" s="3">
        <v>600</v>
      </c>
      <c r="H598" s="153">
        <v>1.1000000000000001</v>
      </c>
      <c r="I598" s="1">
        <v>198.00000000000003</v>
      </c>
      <c r="J598" s="127">
        <v>360</v>
      </c>
      <c r="K598" s="127"/>
      <c r="L598" s="1">
        <f t="shared" si="54"/>
        <v>81.818181818181785</v>
      </c>
      <c r="M598" s="1">
        <f t="shared" si="55"/>
        <v>100</v>
      </c>
      <c r="N598" s="192" t="s">
        <v>524</v>
      </c>
    </row>
    <row r="599" spans="1:14" s="207" customFormat="1" ht="18.75" customHeight="1">
      <c r="A599" s="356">
        <v>2</v>
      </c>
      <c r="B599" s="360" t="s">
        <v>2262</v>
      </c>
      <c r="C599" s="192" t="s">
        <v>2263</v>
      </c>
      <c r="D599" s="192" t="s">
        <v>791</v>
      </c>
      <c r="E599" s="3">
        <v>140</v>
      </c>
      <c r="F599" s="3">
        <v>250</v>
      </c>
      <c r="G599" s="3">
        <v>400</v>
      </c>
      <c r="H599" s="153">
        <v>1.8</v>
      </c>
      <c r="I599" s="1">
        <v>252</v>
      </c>
      <c r="J599" s="127">
        <v>250</v>
      </c>
      <c r="K599" s="127"/>
      <c r="L599" s="1">
        <f t="shared" si="54"/>
        <v>-0.79365079365079361</v>
      </c>
      <c r="M599" s="1">
        <f t="shared" si="55"/>
        <v>78.571428571428569</v>
      </c>
      <c r="N599" s="192" t="s">
        <v>524</v>
      </c>
    </row>
    <row r="600" spans="1:14" s="207" customFormat="1" ht="31.5">
      <c r="A600" s="356"/>
      <c r="B600" s="360"/>
      <c r="C600" s="192" t="s">
        <v>791</v>
      </c>
      <c r="D600" s="192" t="s">
        <v>792</v>
      </c>
      <c r="E600" s="3">
        <v>150</v>
      </c>
      <c r="F600" s="3">
        <v>200</v>
      </c>
      <c r="G600" s="3">
        <v>350</v>
      </c>
      <c r="H600" s="153">
        <v>1.5</v>
      </c>
      <c r="I600" s="1">
        <v>225</v>
      </c>
      <c r="J600" s="127">
        <v>210</v>
      </c>
      <c r="K600" s="127"/>
      <c r="L600" s="1">
        <f t="shared" si="54"/>
        <v>-6.666666666666667</v>
      </c>
      <c r="M600" s="1">
        <f t="shared" si="55"/>
        <v>40</v>
      </c>
      <c r="N600" s="192" t="s">
        <v>524</v>
      </c>
    </row>
    <row r="601" spans="1:14" s="207" customFormat="1" ht="31.5">
      <c r="A601" s="356">
        <v>3</v>
      </c>
      <c r="B601" s="360" t="s">
        <v>2264</v>
      </c>
      <c r="C601" s="192" t="s">
        <v>10</v>
      </c>
      <c r="D601" s="192" t="s">
        <v>2387</v>
      </c>
      <c r="E601" s="3">
        <v>230</v>
      </c>
      <c r="F601" s="3">
        <v>250</v>
      </c>
      <c r="G601" s="3">
        <v>900</v>
      </c>
      <c r="H601" s="153">
        <v>2.6</v>
      </c>
      <c r="I601" s="1">
        <v>598</v>
      </c>
      <c r="J601" s="127">
        <v>250</v>
      </c>
      <c r="K601" s="127"/>
      <c r="L601" s="1">
        <f t="shared" si="54"/>
        <v>-58.193979933110363</v>
      </c>
      <c r="M601" s="1">
        <f t="shared" si="55"/>
        <v>8.695652173913043</v>
      </c>
      <c r="N601" s="192" t="s">
        <v>524</v>
      </c>
    </row>
    <row r="602" spans="1:14" s="207" customFormat="1" ht="31.5">
      <c r="A602" s="356"/>
      <c r="B602" s="360"/>
      <c r="C602" s="192" t="s">
        <v>2388</v>
      </c>
      <c r="D602" s="192" t="s">
        <v>2389</v>
      </c>
      <c r="E602" s="3">
        <v>200</v>
      </c>
      <c r="F602" s="127">
        <v>200</v>
      </c>
      <c r="G602" s="3">
        <v>700</v>
      </c>
      <c r="H602" s="153">
        <v>2.2999999999999998</v>
      </c>
      <c r="I602" s="1">
        <v>459.99999999999994</v>
      </c>
      <c r="J602" s="127">
        <v>420</v>
      </c>
      <c r="K602" s="127"/>
      <c r="L602" s="1">
        <f t="shared" si="54"/>
        <v>-8.6956521739130324</v>
      </c>
      <c r="M602" s="1">
        <f t="shared" si="55"/>
        <v>110.00000000000001</v>
      </c>
      <c r="N602" s="192" t="s">
        <v>524</v>
      </c>
    </row>
    <row r="603" spans="1:14" s="207" customFormat="1">
      <c r="A603" s="356"/>
      <c r="B603" s="360"/>
      <c r="C603" s="192" t="s">
        <v>2389</v>
      </c>
      <c r="D603" s="192" t="s">
        <v>793</v>
      </c>
      <c r="E603" s="3">
        <v>350</v>
      </c>
      <c r="F603" s="127">
        <v>350</v>
      </c>
      <c r="G603" s="3">
        <v>1200</v>
      </c>
      <c r="H603" s="153">
        <v>2.4</v>
      </c>
      <c r="I603" s="1">
        <v>840</v>
      </c>
      <c r="J603" s="127">
        <v>720</v>
      </c>
      <c r="K603" s="127"/>
      <c r="L603" s="1">
        <f t="shared" si="54"/>
        <v>-14.285714285714285</v>
      </c>
      <c r="M603" s="1">
        <f t="shared" si="55"/>
        <v>105.71428571428572</v>
      </c>
      <c r="N603" s="192" t="s">
        <v>1274</v>
      </c>
    </row>
    <row r="604" spans="1:14" s="207" customFormat="1">
      <c r="A604" s="356"/>
      <c r="B604" s="360"/>
      <c r="C604" s="192" t="s">
        <v>2389</v>
      </c>
      <c r="D604" s="192" t="s">
        <v>794</v>
      </c>
      <c r="E604" s="3">
        <v>170</v>
      </c>
      <c r="F604" s="3">
        <v>200</v>
      </c>
      <c r="G604" s="3">
        <v>400</v>
      </c>
      <c r="H604" s="153">
        <v>1.6</v>
      </c>
      <c r="I604" s="1">
        <v>272</v>
      </c>
      <c r="J604" s="127">
        <v>240</v>
      </c>
      <c r="K604" s="127"/>
      <c r="L604" s="1">
        <f t="shared" si="54"/>
        <v>-11.76470588235294</v>
      </c>
      <c r="M604" s="1">
        <f t="shared" si="55"/>
        <v>41.17647058823529</v>
      </c>
      <c r="N604" s="192" t="s">
        <v>1274</v>
      </c>
    </row>
    <row r="605" spans="1:14" s="207" customFormat="1">
      <c r="A605" s="356">
        <v>4</v>
      </c>
      <c r="B605" s="360" t="s">
        <v>796</v>
      </c>
      <c r="C605" s="192" t="s">
        <v>2265</v>
      </c>
      <c r="D605" s="192" t="s">
        <v>797</v>
      </c>
      <c r="E605" s="3">
        <v>150</v>
      </c>
      <c r="F605" s="3">
        <v>200</v>
      </c>
      <c r="G605" s="3">
        <v>500</v>
      </c>
      <c r="H605" s="153">
        <v>2.4</v>
      </c>
      <c r="I605" s="1">
        <v>360</v>
      </c>
      <c r="J605" s="127">
        <v>300</v>
      </c>
      <c r="K605" s="127"/>
      <c r="L605" s="1">
        <f t="shared" si="54"/>
        <v>-16.666666666666664</v>
      </c>
      <c r="M605" s="1">
        <f t="shared" si="55"/>
        <v>100</v>
      </c>
      <c r="N605" s="192" t="s">
        <v>524</v>
      </c>
    </row>
    <row r="606" spans="1:14" s="207" customFormat="1">
      <c r="A606" s="356"/>
      <c r="B606" s="360"/>
      <c r="C606" s="192" t="s">
        <v>797</v>
      </c>
      <c r="D606" s="192" t="s">
        <v>798</v>
      </c>
      <c r="E606" s="3">
        <v>160</v>
      </c>
      <c r="F606" s="3">
        <v>180</v>
      </c>
      <c r="G606" s="3">
        <v>400</v>
      </c>
      <c r="H606" s="153">
        <v>1.9</v>
      </c>
      <c r="I606" s="1">
        <v>304</v>
      </c>
      <c r="J606" s="127">
        <v>240</v>
      </c>
      <c r="K606" s="127"/>
      <c r="L606" s="1">
        <f t="shared" si="54"/>
        <v>-21.052631578947366</v>
      </c>
      <c r="M606" s="1">
        <f t="shared" si="55"/>
        <v>50</v>
      </c>
      <c r="N606" s="192" t="s">
        <v>524</v>
      </c>
    </row>
    <row r="607" spans="1:14" s="207" customFormat="1" ht="18.75" customHeight="1">
      <c r="A607" s="356">
        <v>5</v>
      </c>
      <c r="B607" s="360" t="s">
        <v>799</v>
      </c>
      <c r="C607" s="192" t="s">
        <v>2248</v>
      </c>
      <c r="D607" s="192" t="s">
        <v>800</v>
      </c>
      <c r="E607" s="3">
        <v>210</v>
      </c>
      <c r="F607" s="127">
        <v>250</v>
      </c>
      <c r="G607" s="3">
        <v>450</v>
      </c>
      <c r="H607" s="153">
        <v>1.7</v>
      </c>
      <c r="I607" s="1">
        <v>357</v>
      </c>
      <c r="J607" s="127">
        <v>270</v>
      </c>
      <c r="K607" s="127"/>
      <c r="L607" s="1">
        <f t="shared" si="54"/>
        <v>-24.369747899159663</v>
      </c>
      <c r="M607" s="1">
        <f t="shared" si="55"/>
        <v>28.571428571428569</v>
      </c>
      <c r="N607" s="192" t="s">
        <v>524</v>
      </c>
    </row>
    <row r="608" spans="1:14" s="207" customFormat="1" ht="31.5">
      <c r="A608" s="356"/>
      <c r="B608" s="360"/>
      <c r="C608" s="192" t="s">
        <v>801</v>
      </c>
      <c r="D608" s="192" t="s">
        <v>2390</v>
      </c>
      <c r="E608" s="3">
        <v>150</v>
      </c>
      <c r="F608" s="127">
        <v>200</v>
      </c>
      <c r="G608" s="3">
        <v>300</v>
      </c>
      <c r="H608" s="153">
        <v>1</v>
      </c>
      <c r="I608" s="1">
        <v>150</v>
      </c>
      <c r="J608" s="127">
        <v>200</v>
      </c>
      <c r="K608" s="127"/>
      <c r="L608" s="1">
        <f t="shared" si="54"/>
        <v>33.333333333333329</v>
      </c>
      <c r="M608" s="1">
        <f t="shared" si="55"/>
        <v>33.333333333333329</v>
      </c>
      <c r="N608" s="192" t="s">
        <v>524</v>
      </c>
    </row>
    <row r="609" spans="1:14" s="207" customFormat="1" ht="18.75" customHeight="1">
      <c r="A609" s="356">
        <v>6</v>
      </c>
      <c r="B609" s="360" t="s">
        <v>802</v>
      </c>
      <c r="C609" s="192" t="s">
        <v>803</v>
      </c>
      <c r="D609" s="192" t="s">
        <v>804</v>
      </c>
      <c r="E609" s="3">
        <v>170</v>
      </c>
      <c r="F609" s="3">
        <v>180</v>
      </c>
      <c r="G609" s="3">
        <v>750</v>
      </c>
      <c r="H609" s="153">
        <v>2.6</v>
      </c>
      <c r="I609" s="1">
        <v>442</v>
      </c>
      <c r="J609" s="127">
        <v>450</v>
      </c>
      <c r="K609" s="127"/>
      <c r="L609" s="1">
        <f t="shared" si="54"/>
        <v>1.809954751131222</v>
      </c>
      <c r="M609" s="1">
        <f t="shared" si="55"/>
        <v>164.70588235294116</v>
      </c>
      <c r="N609" s="192" t="s">
        <v>524</v>
      </c>
    </row>
    <row r="610" spans="1:14" s="207" customFormat="1">
      <c r="A610" s="356"/>
      <c r="B610" s="360"/>
      <c r="C610" s="192" t="s">
        <v>2391</v>
      </c>
      <c r="D610" s="192" t="s">
        <v>805</v>
      </c>
      <c r="E610" s="3">
        <v>130</v>
      </c>
      <c r="F610" s="3">
        <v>200</v>
      </c>
      <c r="G610" s="3">
        <v>300</v>
      </c>
      <c r="H610" s="153">
        <v>1.5</v>
      </c>
      <c r="I610" s="1">
        <v>195</v>
      </c>
      <c r="J610" s="127">
        <v>200</v>
      </c>
      <c r="K610" s="127"/>
      <c r="L610" s="1">
        <f t="shared" si="54"/>
        <v>2.5641025641025639</v>
      </c>
      <c r="M610" s="1">
        <f t="shared" si="55"/>
        <v>53.846153846153847</v>
      </c>
      <c r="N610" s="192" t="s">
        <v>524</v>
      </c>
    </row>
    <row r="611" spans="1:14" s="207" customFormat="1" ht="18.75" customHeight="1">
      <c r="A611" s="356">
        <v>7</v>
      </c>
      <c r="B611" s="360" t="s">
        <v>806</v>
      </c>
      <c r="C611" s="192" t="s">
        <v>807</v>
      </c>
      <c r="D611" s="192" t="s">
        <v>808</v>
      </c>
      <c r="E611" s="3">
        <v>150</v>
      </c>
      <c r="F611" s="3">
        <v>200</v>
      </c>
      <c r="G611" s="3">
        <v>600</v>
      </c>
      <c r="H611" s="153">
        <v>2.2000000000000002</v>
      </c>
      <c r="I611" s="1">
        <v>330</v>
      </c>
      <c r="J611" s="127">
        <v>360</v>
      </c>
      <c r="K611" s="127"/>
      <c r="L611" s="1">
        <f t="shared" si="54"/>
        <v>9.0909090909090917</v>
      </c>
      <c r="M611" s="1">
        <f t="shared" si="55"/>
        <v>140</v>
      </c>
      <c r="N611" s="192" t="s">
        <v>524</v>
      </c>
    </row>
    <row r="612" spans="1:14" s="207" customFormat="1">
      <c r="A612" s="356"/>
      <c r="B612" s="360"/>
      <c r="C612" s="192" t="s">
        <v>808</v>
      </c>
      <c r="D612" s="192" t="s">
        <v>809</v>
      </c>
      <c r="E612" s="3">
        <v>200</v>
      </c>
      <c r="F612" s="3">
        <v>250</v>
      </c>
      <c r="G612" s="3">
        <v>550</v>
      </c>
      <c r="H612" s="153">
        <v>1.6</v>
      </c>
      <c r="I612" s="1">
        <v>320</v>
      </c>
      <c r="J612" s="127">
        <v>330</v>
      </c>
      <c r="K612" s="127"/>
      <c r="L612" s="1">
        <f t="shared" si="54"/>
        <v>3.125</v>
      </c>
      <c r="M612" s="1">
        <f t="shared" si="55"/>
        <v>65</v>
      </c>
      <c r="N612" s="192" t="s">
        <v>524</v>
      </c>
    </row>
    <row r="613" spans="1:14" s="207" customFormat="1">
      <c r="A613" s="158">
        <v>8</v>
      </c>
      <c r="B613" s="192" t="s">
        <v>810</v>
      </c>
      <c r="C613" s="192" t="s">
        <v>811</v>
      </c>
      <c r="D613" s="192" t="s">
        <v>812</v>
      </c>
      <c r="E613" s="3">
        <v>150</v>
      </c>
      <c r="F613" s="3">
        <v>200</v>
      </c>
      <c r="G613" s="3">
        <v>500</v>
      </c>
      <c r="H613" s="153">
        <v>2.1</v>
      </c>
      <c r="I613" s="1">
        <v>315</v>
      </c>
      <c r="J613" s="127">
        <v>300</v>
      </c>
      <c r="K613" s="127"/>
      <c r="L613" s="1">
        <f t="shared" si="54"/>
        <v>-4.7619047619047619</v>
      </c>
      <c r="M613" s="1">
        <f t="shared" si="55"/>
        <v>100</v>
      </c>
      <c r="N613" s="192" t="s">
        <v>524</v>
      </c>
    </row>
    <row r="614" spans="1:14" s="207" customFormat="1" ht="31.5">
      <c r="A614" s="158">
        <v>9</v>
      </c>
      <c r="B614" s="192" t="s">
        <v>813</v>
      </c>
      <c r="C614" s="192" t="s">
        <v>814</v>
      </c>
      <c r="D614" s="192" t="s">
        <v>815</v>
      </c>
      <c r="E614" s="3">
        <v>200</v>
      </c>
      <c r="F614" s="3">
        <v>250</v>
      </c>
      <c r="G614" s="3">
        <v>350</v>
      </c>
      <c r="H614" s="153">
        <v>1.3</v>
      </c>
      <c r="I614" s="1">
        <v>260</v>
      </c>
      <c r="J614" s="127">
        <v>250</v>
      </c>
      <c r="K614" s="127"/>
      <c r="L614" s="1">
        <f t="shared" si="54"/>
        <v>-3.8461538461538463</v>
      </c>
      <c r="M614" s="1">
        <f t="shared" si="55"/>
        <v>25</v>
      </c>
      <c r="N614" s="192" t="s">
        <v>524</v>
      </c>
    </row>
    <row r="615" spans="1:14" s="207" customFormat="1" ht="31.5">
      <c r="A615" s="158">
        <v>10</v>
      </c>
      <c r="B615" s="192" t="s">
        <v>816</v>
      </c>
      <c r="C615" s="192" t="s">
        <v>2392</v>
      </c>
      <c r="D615" s="192" t="s">
        <v>2393</v>
      </c>
      <c r="E615" s="3">
        <v>150</v>
      </c>
      <c r="F615" s="3">
        <v>200</v>
      </c>
      <c r="G615" s="3">
        <v>450</v>
      </c>
      <c r="H615" s="153">
        <v>1.9</v>
      </c>
      <c r="I615" s="1">
        <v>285</v>
      </c>
      <c r="J615" s="127">
        <v>270</v>
      </c>
      <c r="K615" s="127"/>
      <c r="L615" s="1">
        <f t="shared" si="54"/>
        <v>-5.2631578947368416</v>
      </c>
      <c r="M615" s="1">
        <f t="shared" si="55"/>
        <v>80</v>
      </c>
      <c r="N615" s="192" t="s">
        <v>524</v>
      </c>
    </row>
    <row r="616" spans="1:14" s="207" customFormat="1" ht="31.5">
      <c r="A616" s="158">
        <v>11</v>
      </c>
      <c r="B616" s="192" t="s">
        <v>817</v>
      </c>
      <c r="C616" s="192" t="s">
        <v>2266</v>
      </c>
      <c r="D616" s="192" t="s">
        <v>818</v>
      </c>
      <c r="E616" s="3">
        <v>160</v>
      </c>
      <c r="F616" s="3">
        <v>250</v>
      </c>
      <c r="G616" s="3">
        <v>550</v>
      </c>
      <c r="H616" s="153">
        <v>2.2999999999999998</v>
      </c>
      <c r="I616" s="1">
        <v>368</v>
      </c>
      <c r="J616" s="127">
        <v>330</v>
      </c>
      <c r="K616" s="127"/>
      <c r="L616" s="1">
        <f t="shared" si="54"/>
        <v>-10.326086956521738</v>
      </c>
      <c r="M616" s="1">
        <f t="shared" si="55"/>
        <v>106.25</v>
      </c>
      <c r="N616" s="192" t="s">
        <v>1274</v>
      </c>
    </row>
    <row r="617" spans="1:14" s="207" customFormat="1">
      <c r="A617" s="158">
        <v>12</v>
      </c>
      <c r="B617" s="192" t="s">
        <v>47</v>
      </c>
      <c r="C617" s="192"/>
      <c r="D617" s="192"/>
      <c r="E617" s="3">
        <v>100</v>
      </c>
      <c r="F617" s="3">
        <v>120</v>
      </c>
      <c r="G617" s="3">
        <v>370</v>
      </c>
      <c r="H617" s="153">
        <v>2.7</v>
      </c>
      <c r="I617" s="1">
        <v>270</v>
      </c>
      <c r="J617" s="127">
        <v>220</v>
      </c>
      <c r="K617" s="127"/>
      <c r="L617" s="1">
        <f t="shared" si="54"/>
        <v>-18.518518518518519</v>
      </c>
      <c r="M617" s="1">
        <f t="shared" si="55"/>
        <v>120</v>
      </c>
      <c r="N617" s="192" t="s">
        <v>524</v>
      </c>
    </row>
    <row r="618" spans="1:14" s="215" customFormat="1">
      <c r="A618" s="214" t="s">
        <v>880</v>
      </c>
      <c r="B618" s="168" t="s">
        <v>881</v>
      </c>
      <c r="C618" s="208"/>
      <c r="D618" s="208"/>
      <c r="E618" s="2"/>
      <c r="F618" s="2"/>
      <c r="G618" s="3"/>
      <c r="H618" s="1"/>
      <c r="I618" s="1"/>
      <c r="J618" s="3"/>
      <c r="K618" s="3"/>
      <c r="L618" s="1"/>
      <c r="M618" s="1"/>
      <c r="N618" s="192"/>
    </row>
    <row r="619" spans="1:14" s="215" customFormat="1">
      <c r="A619" s="123" t="s">
        <v>882</v>
      </c>
      <c r="B619" s="381" t="s">
        <v>883</v>
      </c>
      <c r="C619" s="381"/>
      <c r="D619" s="381"/>
      <c r="E619" s="195"/>
      <c r="F619" s="195"/>
      <c r="G619" s="129"/>
      <c r="H619" s="1"/>
      <c r="I619" s="1"/>
      <c r="J619" s="129"/>
      <c r="K619" s="129"/>
      <c r="L619" s="1"/>
      <c r="M619" s="1"/>
      <c r="N619" s="139"/>
    </row>
    <row r="620" spans="1:14" s="215" customFormat="1">
      <c r="A620" s="356">
        <v>1</v>
      </c>
      <c r="B620" s="360" t="s">
        <v>884</v>
      </c>
      <c r="C620" s="192" t="s">
        <v>2910</v>
      </c>
      <c r="D620" s="192" t="s">
        <v>1825</v>
      </c>
      <c r="E620" s="2"/>
      <c r="F620" s="2"/>
      <c r="G620" s="3"/>
      <c r="H620" s="1"/>
      <c r="I620" s="1"/>
      <c r="J620" s="3"/>
      <c r="K620" s="3"/>
      <c r="L620" s="1"/>
      <c r="M620" s="1"/>
      <c r="N620" s="192"/>
    </row>
    <row r="621" spans="1:14" s="215" customFormat="1">
      <c r="A621" s="356"/>
      <c r="B621" s="360"/>
      <c r="C621" s="192" t="s">
        <v>41</v>
      </c>
      <c r="D621" s="192"/>
      <c r="E621" s="2">
        <v>250</v>
      </c>
      <c r="F621" s="2">
        <v>400</v>
      </c>
      <c r="G621" s="3">
        <v>700</v>
      </c>
      <c r="H621" s="153">
        <v>1</v>
      </c>
      <c r="I621" s="3">
        <v>250</v>
      </c>
      <c r="J621" s="3">
        <v>420</v>
      </c>
      <c r="K621" s="3"/>
      <c r="L621" s="1">
        <f>(J621-I621)/I621*100</f>
        <v>68</v>
      </c>
      <c r="M621" s="1">
        <f>(J621-E621)/E621*100</f>
        <v>68</v>
      </c>
      <c r="N621" s="192" t="s">
        <v>524</v>
      </c>
    </row>
    <row r="622" spans="1:14" s="215" customFormat="1">
      <c r="A622" s="356"/>
      <c r="B622" s="360"/>
      <c r="C622" s="192" t="s">
        <v>42</v>
      </c>
      <c r="D622" s="192"/>
      <c r="E622" s="2">
        <v>200</v>
      </c>
      <c r="F622" s="2">
        <v>350</v>
      </c>
      <c r="G622" s="3">
        <v>500</v>
      </c>
      <c r="H622" s="153">
        <v>1</v>
      </c>
      <c r="I622" s="3">
        <v>200</v>
      </c>
      <c r="J622" s="3">
        <v>350</v>
      </c>
      <c r="K622" s="3"/>
      <c r="L622" s="1">
        <f>(J622-I622)/I622*100</f>
        <v>75</v>
      </c>
      <c r="M622" s="1">
        <f>(J622-E622)/E622*100</f>
        <v>75</v>
      </c>
      <c r="N622" s="192" t="s">
        <v>524</v>
      </c>
    </row>
    <row r="623" spans="1:14" s="215" customFormat="1" ht="31.5">
      <c r="A623" s="356"/>
      <c r="B623" s="360"/>
      <c r="C623" s="192" t="s">
        <v>1825</v>
      </c>
      <c r="D623" s="192" t="s">
        <v>1826</v>
      </c>
      <c r="E623" s="2"/>
      <c r="F623" s="2"/>
      <c r="G623" s="3"/>
      <c r="H623" s="153"/>
      <c r="I623" s="3"/>
      <c r="J623" s="3"/>
      <c r="K623" s="3"/>
      <c r="L623" s="1"/>
      <c r="M623" s="1"/>
      <c r="N623" s="192"/>
    </row>
    <row r="624" spans="1:14" s="215" customFormat="1">
      <c r="A624" s="356"/>
      <c r="B624" s="360"/>
      <c r="C624" s="192" t="s">
        <v>41</v>
      </c>
      <c r="D624" s="192"/>
      <c r="E624" s="2">
        <v>250</v>
      </c>
      <c r="F624" s="2">
        <v>400</v>
      </c>
      <c r="G624" s="3">
        <v>700</v>
      </c>
      <c r="H624" s="153">
        <v>1.5</v>
      </c>
      <c r="I624" s="3">
        <v>375</v>
      </c>
      <c r="J624" s="3">
        <v>420</v>
      </c>
      <c r="K624" s="3"/>
      <c r="L624" s="1">
        <f>(J624-I624)/I624*100</f>
        <v>12</v>
      </c>
      <c r="M624" s="1">
        <f>(J624-E624)/E624*100</f>
        <v>68</v>
      </c>
      <c r="N624" s="192" t="s">
        <v>524</v>
      </c>
    </row>
    <row r="625" spans="1:14" s="215" customFormat="1">
      <c r="A625" s="356"/>
      <c r="B625" s="360"/>
      <c r="C625" s="192" t="s">
        <v>42</v>
      </c>
      <c r="D625" s="192"/>
      <c r="E625" s="2">
        <v>200</v>
      </c>
      <c r="F625" s="2">
        <v>350</v>
      </c>
      <c r="G625" s="3">
        <v>500</v>
      </c>
      <c r="H625" s="153">
        <v>1.6</v>
      </c>
      <c r="I625" s="3">
        <v>320</v>
      </c>
      <c r="J625" s="3">
        <v>350</v>
      </c>
      <c r="K625" s="3"/>
      <c r="L625" s="1">
        <f>(J625-I625)/I625*100</f>
        <v>9.375</v>
      </c>
      <c r="M625" s="1">
        <f>(J625-E625)/E625*100</f>
        <v>75</v>
      </c>
      <c r="N625" s="192" t="s">
        <v>524</v>
      </c>
    </row>
    <row r="626" spans="1:14" s="215" customFormat="1" ht="31.5">
      <c r="A626" s="356"/>
      <c r="B626" s="360"/>
      <c r="C626" s="192" t="s">
        <v>885</v>
      </c>
      <c r="D626" s="192" t="s">
        <v>886</v>
      </c>
      <c r="E626" s="2"/>
      <c r="F626" s="2"/>
      <c r="G626" s="3"/>
      <c r="H626" s="153"/>
      <c r="I626" s="3"/>
      <c r="J626" s="3"/>
      <c r="K626" s="3"/>
      <c r="L626" s="1"/>
      <c r="M626" s="1"/>
      <c r="N626" s="192"/>
    </row>
    <row r="627" spans="1:14" s="215" customFormat="1">
      <c r="A627" s="356"/>
      <c r="B627" s="360"/>
      <c r="C627" s="192" t="s">
        <v>41</v>
      </c>
      <c r="D627" s="192"/>
      <c r="E627" s="2">
        <v>300</v>
      </c>
      <c r="F627" s="2">
        <v>600</v>
      </c>
      <c r="G627" s="3">
        <v>1000</v>
      </c>
      <c r="H627" s="153">
        <v>1.6</v>
      </c>
      <c r="I627" s="3">
        <v>480</v>
      </c>
      <c r="J627" s="3">
        <v>600</v>
      </c>
      <c r="K627" s="3"/>
      <c r="L627" s="1">
        <f>(J627-I627)/I627*100</f>
        <v>25</v>
      </c>
      <c r="M627" s="1">
        <f>(J627-E627)/E627*100</f>
        <v>100</v>
      </c>
      <c r="N627" s="192" t="s">
        <v>524</v>
      </c>
    </row>
    <row r="628" spans="1:14" s="215" customFormat="1">
      <c r="A628" s="356"/>
      <c r="B628" s="360"/>
      <c r="C628" s="192" t="s">
        <v>42</v>
      </c>
      <c r="D628" s="192"/>
      <c r="E628" s="2">
        <v>220</v>
      </c>
      <c r="F628" s="2">
        <v>490</v>
      </c>
      <c r="G628" s="3">
        <v>700</v>
      </c>
      <c r="H628" s="153">
        <v>1.3</v>
      </c>
      <c r="I628" s="3">
        <v>286</v>
      </c>
      <c r="J628" s="3">
        <v>490</v>
      </c>
      <c r="K628" s="3"/>
      <c r="L628" s="1">
        <f>(J628-I628)/I628*100</f>
        <v>71.328671328671334</v>
      </c>
      <c r="M628" s="1">
        <f>(J628-E628)/E628*100</f>
        <v>122.72727272727273</v>
      </c>
      <c r="N628" s="192" t="s">
        <v>524</v>
      </c>
    </row>
    <row r="629" spans="1:14" s="215" customFormat="1">
      <c r="A629" s="356"/>
      <c r="B629" s="360"/>
      <c r="C629" s="192" t="s">
        <v>886</v>
      </c>
      <c r="D629" s="192" t="s">
        <v>2394</v>
      </c>
      <c r="E629" s="2"/>
      <c r="F629" s="2"/>
      <c r="G629" s="3"/>
      <c r="H629" s="153"/>
      <c r="I629" s="3"/>
      <c r="J629" s="3"/>
      <c r="K629" s="3"/>
      <c r="L629" s="1"/>
      <c r="M629" s="1"/>
      <c r="N629" s="192" t="s">
        <v>524</v>
      </c>
    </row>
    <row r="630" spans="1:14" s="215" customFormat="1">
      <c r="A630" s="356"/>
      <c r="B630" s="360"/>
      <c r="C630" s="192" t="s">
        <v>41</v>
      </c>
      <c r="D630" s="192"/>
      <c r="E630" s="2">
        <v>180</v>
      </c>
      <c r="F630" s="3">
        <v>280</v>
      </c>
      <c r="G630" s="3">
        <v>400</v>
      </c>
      <c r="H630" s="153">
        <v>2.7</v>
      </c>
      <c r="I630" s="3">
        <v>486.00000000000006</v>
      </c>
      <c r="J630" s="3">
        <v>280</v>
      </c>
      <c r="K630" s="3"/>
      <c r="L630" s="1">
        <f>(J630-I630)/I630*100</f>
        <v>-42.386831275720169</v>
      </c>
      <c r="M630" s="1">
        <f>(J630-E630)/E630*100</f>
        <v>55.555555555555557</v>
      </c>
      <c r="N630" s="192" t="s">
        <v>524</v>
      </c>
    </row>
    <row r="631" spans="1:14" s="215" customFormat="1">
      <c r="A631" s="356"/>
      <c r="B631" s="360"/>
      <c r="C631" s="192" t="s">
        <v>42</v>
      </c>
      <c r="D631" s="192"/>
      <c r="E631" s="2">
        <v>150</v>
      </c>
      <c r="F631" s="3">
        <v>210</v>
      </c>
      <c r="G631" s="3">
        <v>300</v>
      </c>
      <c r="H631" s="153">
        <v>2.2000000000000002</v>
      </c>
      <c r="I631" s="3">
        <v>330</v>
      </c>
      <c r="J631" s="3">
        <v>210</v>
      </c>
      <c r="K631" s="3"/>
      <c r="L631" s="1">
        <f>(J631-I631)/I631*100</f>
        <v>-36.363636363636367</v>
      </c>
      <c r="M631" s="1">
        <f>(J631-E631)/E631*100</f>
        <v>40</v>
      </c>
      <c r="N631" s="192" t="s">
        <v>524</v>
      </c>
    </row>
    <row r="632" spans="1:14" s="215" customFormat="1">
      <c r="A632" s="356"/>
      <c r="B632" s="360"/>
      <c r="C632" s="192" t="s">
        <v>2394</v>
      </c>
      <c r="D632" s="192" t="s">
        <v>2395</v>
      </c>
      <c r="E632" s="2"/>
      <c r="F632" s="3"/>
      <c r="G632" s="3"/>
      <c r="H632" s="153"/>
      <c r="I632" s="3"/>
      <c r="J632" s="3"/>
      <c r="K632" s="3"/>
      <c r="L632" s="1"/>
      <c r="M632" s="1"/>
      <c r="N632" s="192"/>
    </row>
    <row r="633" spans="1:14" s="215" customFormat="1">
      <c r="A633" s="356"/>
      <c r="B633" s="360"/>
      <c r="C633" s="192" t="s">
        <v>41</v>
      </c>
      <c r="D633" s="192"/>
      <c r="E633" s="2">
        <v>250</v>
      </c>
      <c r="F633" s="3">
        <v>420</v>
      </c>
      <c r="G633" s="3">
        <v>600</v>
      </c>
      <c r="H633" s="153">
        <v>2.1</v>
      </c>
      <c r="I633" s="3">
        <v>525</v>
      </c>
      <c r="J633" s="3">
        <v>420</v>
      </c>
      <c r="K633" s="3"/>
      <c r="L633" s="1">
        <f>(J633-I633)/I633*100</f>
        <v>-20</v>
      </c>
      <c r="M633" s="1">
        <f>(J633-E633)/E633*100</f>
        <v>68</v>
      </c>
      <c r="N633" s="192" t="s">
        <v>524</v>
      </c>
    </row>
    <row r="634" spans="1:14" s="215" customFormat="1">
      <c r="A634" s="356"/>
      <c r="B634" s="360"/>
      <c r="C634" s="192" t="s">
        <v>42</v>
      </c>
      <c r="D634" s="192"/>
      <c r="E634" s="2">
        <v>180</v>
      </c>
      <c r="F634" s="3">
        <v>350</v>
      </c>
      <c r="G634" s="3">
        <v>500</v>
      </c>
      <c r="H634" s="153">
        <v>1.3</v>
      </c>
      <c r="I634" s="3">
        <v>234</v>
      </c>
      <c r="J634" s="3">
        <v>350</v>
      </c>
      <c r="K634" s="3"/>
      <c r="L634" s="1">
        <f>(J634-I634)/I634*100</f>
        <v>49.572649572649574</v>
      </c>
      <c r="M634" s="1">
        <f>(J634-E634)/E634*100</f>
        <v>94.444444444444443</v>
      </c>
      <c r="N634" s="192" t="s">
        <v>524</v>
      </c>
    </row>
    <row r="635" spans="1:14" s="215" customFormat="1">
      <c r="A635" s="356"/>
      <c r="B635" s="360"/>
      <c r="C635" s="192" t="s">
        <v>2395</v>
      </c>
      <c r="D635" s="192" t="s">
        <v>1827</v>
      </c>
      <c r="E635" s="2">
        <v>300</v>
      </c>
      <c r="F635" s="2">
        <v>550</v>
      </c>
      <c r="G635" s="3">
        <v>1000</v>
      </c>
      <c r="H635" s="153">
        <v>1.4</v>
      </c>
      <c r="I635" s="3">
        <v>420</v>
      </c>
      <c r="J635" s="3">
        <v>600</v>
      </c>
      <c r="K635" s="3"/>
      <c r="L635" s="1">
        <f>(J635-I635)/I635*100</f>
        <v>42.857142857142854</v>
      </c>
      <c r="M635" s="1">
        <f>(J635-E635)/E635*100</f>
        <v>100</v>
      </c>
      <c r="N635" s="192" t="s">
        <v>524</v>
      </c>
    </row>
    <row r="636" spans="1:14" s="215" customFormat="1">
      <c r="A636" s="356"/>
      <c r="B636" s="360"/>
      <c r="C636" s="192" t="s">
        <v>1827</v>
      </c>
      <c r="D636" s="192" t="s">
        <v>887</v>
      </c>
      <c r="E636" s="2">
        <v>200</v>
      </c>
      <c r="F636" s="3">
        <v>350</v>
      </c>
      <c r="G636" s="3">
        <v>500</v>
      </c>
      <c r="H636" s="153">
        <v>1.9</v>
      </c>
      <c r="I636" s="3">
        <v>380</v>
      </c>
      <c r="J636" s="3">
        <v>350</v>
      </c>
      <c r="K636" s="3"/>
      <c r="L636" s="1">
        <f>(J636-I636)/I636*100</f>
        <v>-7.8947368421052628</v>
      </c>
      <c r="M636" s="1">
        <f>(J636-E636)/E636*100</f>
        <v>75</v>
      </c>
      <c r="N636" s="192" t="s">
        <v>524</v>
      </c>
    </row>
    <row r="637" spans="1:14" s="215" customFormat="1">
      <c r="A637" s="356"/>
      <c r="B637" s="360"/>
      <c r="C637" s="192" t="s">
        <v>888</v>
      </c>
      <c r="D637" s="192" t="s">
        <v>1828</v>
      </c>
      <c r="E637" s="2"/>
      <c r="F637" s="3"/>
      <c r="G637" s="3"/>
      <c r="H637" s="153"/>
      <c r="I637" s="3"/>
      <c r="J637" s="3"/>
      <c r="K637" s="3"/>
      <c r="L637" s="1"/>
      <c r="M637" s="1"/>
      <c r="N637" s="192"/>
    </row>
    <row r="638" spans="1:14" s="215" customFormat="1">
      <c r="A638" s="356"/>
      <c r="B638" s="360"/>
      <c r="C638" s="192" t="s">
        <v>41</v>
      </c>
      <c r="D638" s="192"/>
      <c r="E638" s="2">
        <v>200</v>
      </c>
      <c r="F638" s="3">
        <v>350</v>
      </c>
      <c r="G638" s="3">
        <v>500</v>
      </c>
      <c r="H638" s="153">
        <v>1.1000000000000001</v>
      </c>
      <c r="I638" s="3">
        <v>220.00000000000003</v>
      </c>
      <c r="J638" s="3">
        <v>350</v>
      </c>
      <c r="K638" s="3"/>
      <c r="L638" s="1">
        <f t="shared" ref="L638:L667" si="56">(J638-I638)/I638*100</f>
        <v>59.090909090909072</v>
      </c>
      <c r="M638" s="1">
        <f t="shared" ref="M638:M667" si="57">(J638-E638)/E638*100</f>
        <v>75</v>
      </c>
      <c r="N638" s="192" t="s">
        <v>524</v>
      </c>
    </row>
    <row r="639" spans="1:14" s="215" customFormat="1">
      <c r="A639" s="356"/>
      <c r="B639" s="360"/>
      <c r="C639" s="192" t="s">
        <v>42</v>
      </c>
      <c r="D639" s="192"/>
      <c r="E639" s="2">
        <v>150</v>
      </c>
      <c r="F639" s="3">
        <v>210</v>
      </c>
      <c r="G639" s="3">
        <v>300</v>
      </c>
      <c r="H639" s="153">
        <v>1.1000000000000001</v>
      </c>
      <c r="I639" s="3">
        <v>165</v>
      </c>
      <c r="J639" s="3">
        <v>210</v>
      </c>
      <c r="K639" s="3"/>
      <c r="L639" s="1">
        <f t="shared" si="56"/>
        <v>27.27272727272727</v>
      </c>
      <c r="M639" s="1">
        <f t="shared" si="57"/>
        <v>40</v>
      </c>
      <c r="N639" s="192" t="s">
        <v>524</v>
      </c>
    </row>
    <row r="640" spans="1:14" s="215" customFormat="1">
      <c r="A640" s="356">
        <v>2</v>
      </c>
      <c r="B640" s="360" t="s">
        <v>389</v>
      </c>
      <c r="C640" s="192" t="s">
        <v>2396</v>
      </c>
      <c r="D640" s="192" t="s">
        <v>889</v>
      </c>
      <c r="E640" s="2">
        <v>300</v>
      </c>
      <c r="F640" s="2">
        <v>550</v>
      </c>
      <c r="G640" s="3">
        <v>1000</v>
      </c>
      <c r="H640" s="153">
        <v>2.5</v>
      </c>
      <c r="I640" s="3">
        <v>750</v>
      </c>
      <c r="J640" s="3">
        <v>600</v>
      </c>
      <c r="K640" s="3"/>
      <c r="L640" s="1">
        <f t="shared" si="56"/>
        <v>-20</v>
      </c>
      <c r="M640" s="1">
        <f t="shared" si="57"/>
        <v>100</v>
      </c>
      <c r="N640" s="192" t="s">
        <v>1274</v>
      </c>
    </row>
    <row r="641" spans="1:14" s="215" customFormat="1">
      <c r="A641" s="356"/>
      <c r="B641" s="360"/>
      <c r="C641" s="192" t="s">
        <v>889</v>
      </c>
      <c r="D641" s="192" t="s">
        <v>890</v>
      </c>
      <c r="E641" s="2">
        <v>200</v>
      </c>
      <c r="F641" s="3">
        <v>350</v>
      </c>
      <c r="G641" s="3">
        <v>500</v>
      </c>
      <c r="H641" s="153">
        <v>1.7</v>
      </c>
      <c r="I641" s="3">
        <v>340</v>
      </c>
      <c r="J641" s="3">
        <v>350</v>
      </c>
      <c r="K641" s="3"/>
      <c r="L641" s="1">
        <f t="shared" si="56"/>
        <v>2.9411764705882351</v>
      </c>
      <c r="M641" s="1">
        <f t="shared" si="57"/>
        <v>75</v>
      </c>
      <c r="N641" s="192" t="s">
        <v>524</v>
      </c>
    </row>
    <row r="642" spans="1:14" s="215" customFormat="1">
      <c r="A642" s="356"/>
      <c r="B642" s="360"/>
      <c r="C642" s="192" t="s">
        <v>891</v>
      </c>
      <c r="D642" s="192" t="s">
        <v>892</v>
      </c>
      <c r="E642" s="2">
        <v>150</v>
      </c>
      <c r="F642" s="3">
        <v>210</v>
      </c>
      <c r="G642" s="3">
        <v>300</v>
      </c>
      <c r="H642" s="153">
        <v>1.4</v>
      </c>
      <c r="I642" s="3">
        <v>210</v>
      </c>
      <c r="J642" s="3">
        <v>210</v>
      </c>
      <c r="K642" s="3"/>
      <c r="L642" s="1">
        <f t="shared" si="56"/>
        <v>0</v>
      </c>
      <c r="M642" s="1">
        <f t="shared" si="57"/>
        <v>40</v>
      </c>
      <c r="N642" s="192" t="s">
        <v>524</v>
      </c>
    </row>
    <row r="643" spans="1:14" s="215" customFormat="1">
      <c r="A643" s="356"/>
      <c r="B643" s="360"/>
      <c r="C643" s="192" t="s">
        <v>892</v>
      </c>
      <c r="D643" s="192" t="s">
        <v>1829</v>
      </c>
      <c r="E643" s="2">
        <v>120</v>
      </c>
      <c r="F643" s="3">
        <v>180</v>
      </c>
      <c r="G643" s="3">
        <v>250</v>
      </c>
      <c r="H643" s="153">
        <v>1.5</v>
      </c>
      <c r="I643" s="3">
        <v>180</v>
      </c>
      <c r="J643" s="3">
        <v>180</v>
      </c>
      <c r="K643" s="3"/>
      <c r="L643" s="1">
        <f t="shared" si="56"/>
        <v>0</v>
      </c>
      <c r="M643" s="1">
        <f t="shared" si="57"/>
        <v>50</v>
      </c>
      <c r="N643" s="192" t="s">
        <v>524</v>
      </c>
    </row>
    <row r="644" spans="1:14" s="215" customFormat="1" ht="31.5">
      <c r="A644" s="356"/>
      <c r="B644" s="360"/>
      <c r="C644" s="192" t="s">
        <v>1830</v>
      </c>
      <c r="D644" s="192" t="s">
        <v>3151</v>
      </c>
      <c r="E644" s="2">
        <v>100</v>
      </c>
      <c r="F644" s="3">
        <v>110</v>
      </c>
      <c r="G644" s="3">
        <v>150</v>
      </c>
      <c r="H644" s="153">
        <v>1.5</v>
      </c>
      <c r="I644" s="3">
        <v>150</v>
      </c>
      <c r="J644" s="3">
        <v>110</v>
      </c>
      <c r="K644" s="3"/>
      <c r="L644" s="1">
        <f t="shared" si="56"/>
        <v>-26.666666666666668</v>
      </c>
      <c r="M644" s="1">
        <f t="shared" si="57"/>
        <v>10</v>
      </c>
      <c r="N644" s="192" t="s">
        <v>524</v>
      </c>
    </row>
    <row r="645" spans="1:14" s="215" customFormat="1" ht="31.5">
      <c r="A645" s="356"/>
      <c r="B645" s="360"/>
      <c r="C645" s="192" t="s">
        <v>2397</v>
      </c>
      <c r="D645" s="192" t="s">
        <v>2911</v>
      </c>
      <c r="E645" s="2">
        <v>150</v>
      </c>
      <c r="F645" s="3">
        <v>210</v>
      </c>
      <c r="G645" s="3">
        <v>300</v>
      </c>
      <c r="H645" s="153">
        <v>2</v>
      </c>
      <c r="I645" s="3">
        <v>300</v>
      </c>
      <c r="J645" s="3">
        <v>210</v>
      </c>
      <c r="K645" s="3"/>
      <c r="L645" s="1">
        <f t="shared" si="56"/>
        <v>-30</v>
      </c>
      <c r="M645" s="1">
        <f t="shared" si="57"/>
        <v>40</v>
      </c>
      <c r="N645" s="192" t="s">
        <v>524</v>
      </c>
    </row>
    <row r="646" spans="1:14" s="215" customFormat="1" ht="18.75" customHeight="1">
      <c r="A646" s="356">
        <v>3</v>
      </c>
      <c r="B646" s="360" t="s">
        <v>896</v>
      </c>
      <c r="C646" s="192" t="s">
        <v>893</v>
      </c>
      <c r="D646" s="192" t="s">
        <v>1831</v>
      </c>
      <c r="E646" s="2">
        <v>100</v>
      </c>
      <c r="F646" s="3">
        <v>110</v>
      </c>
      <c r="G646" s="3">
        <v>150</v>
      </c>
      <c r="H646" s="153">
        <v>2.4</v>
      </c>
      <c r="I646" s="3">
        <v>240</v>
      </c>
      <c r="J646" s="3">
        <v>110</v>
      </c>
      <c r="K646" s="3"/>
      <c r="L646" s="1">
        <f t="shared" si="56"/>
        <v>-54.166666666666664</v>
      </c>
      <c r="M646" s="1">
        <f t="shared" si="57"/>
        <v>10</v>
      </c>
      <c r="N646" s="192" t="s">
        <v>524</v>
      </c>
    </row>
    <row r="647" spans="1:14" s="215" customFormat="1">
      <c r="A647" s="356"/>
      <c r="B647" s="360"/>
      <c r="C647" s="192" t="s">
        <v>1832</v>
      </c>
      <c r="D647" s="192" t="s">
        <v>894</v>
      </c>
      <c r="E647" s="2">
        <v>150</v>
      </c>
      <c r="F647" s="3">
        <v>180</v>
      </c>
      <c r="G647" s="3">
        <v>250</v>
      </c>
      <c r="H647" s="153">
        <v>1.8</v>
      </c>
      <c r="I647" s="3">
        <v>270</v>
      </c>
      <c r="J647" s="3">
        <v>180</v>
      </c>
      <c r="K647" s="3"/>
      <c r="L647" s="1">
        <f t="shared" si="56"/>
        <v>-33.333333333333329</v>
      </c>
      <c r="M647" s="1">
        <f t="shared" si="57"/>
        <v>20</v>
      </c>
      <c r="N647" s="192" t="s">
        <v>1274</v>
      </c>
    </row>
    <row r="648" spans="1:14" s="215" customFormat="1">
      <c r="A648" s="356"/>
      <c r="B648" s="360"/>
      <c r="C648" s="192" t="s">
        <v>1832</v>
      </c>
      <c r="D648" s="192" t="s">
        <v>895</v>
      </c>
      <c r="E648" s="2">
        <v>200</v>
      </c>
      <c r="F648" s="3">
        <v>320</v>
      </c>
      <c r="G648" s="3">
        <v>450</v>
      </c>
      <c r="H648" s="153">
        <v>1.3</v>
      </c>
      <c r="I648" s="3">
        <v>260</v>
      </c>
      <c r="J648" s="3">
        <v>320</v>
      </c>
      <c r="K648" s="3"/>
      <c r="L648" s="1">
        <f t="shared" si="56"/>
        <v>23.076923076923077</v>
      </c>
      <c r="M648" s="1">
        <f t="shared" si="57"/>
        <v>60</v>
      </c>
      <c r="N648" s="192" t="s">
        <v>1274</v>
      </c>
    </row>
    <row r="649" spans="1:14" s="215" customFormat="1" ht="18.75" customHeight="1">
      <c r="A649" s="356">
        <v>4</v>
      </c>
      <c r="B649" s="368" t="s">
        <v>896</v>
      </c>
      <c r="C649" s="360" t="s">
        <v>897</v>
      </c>
      <c r="D649" s="360"/>
      <c r="E649" s="2">
        <v>90</v>
      </c>
      <c r="F649" s="3">
        <v>110</v>
      </c>
      <c r="G649" s="3">
        <v>160</v>
      </c>
      <c r="H649" s="153">
        <v>1.3</v>
      </c>
      <c r="I649" s="3">
        <v>117</v>
      </c>
      <c r="J649" s="3">
        <v>110</v>
      </c>
      <c r="K649" s="3"/>
      <c r="L649" s="1">
        <f t="shared" si="56"/>
        <v>-5.982905982905983</v>
      </c>
      <c r="M649" s="1">
        <f t="shared" si="57"/>
        <v>22.222222222222221</v>
      </c>
      <c r="N649" s="192" t="s">
        <v>524</v>
      </c>
    </row>
    <row r="650" spans="1:14" s="215" customFormat="1" ht="18.75" customHeight="1">
      <c r="A650" s="356"/>
      <c r="B650" s="369"/>
      <c r="C650" s="360" t="s">
        <v>1833</v>
      </c>
      <c r="D650" s="360"/>
      <c r="E650" s="2">
        <v>90</v>
      </c>
      <c r="F650" s="3">
        <v>110</v>
      </c>
      <c r="G650" s="3">
        <v>160</v>
      </c>
      <c r="H650" s="153">
        <v>1.2</v>
      </c>
      <c r="I650" s="3">
        <v>108</v>
      </c>
      <c r="J650" s="3">
        <v>110</v>
      </c>
      <c r="K650" s="3"/>
      <c r="L650" s="1">
        <f t="shared" si="56"/>
        <v>1.8518518518518516</v>
      </c>
      <c r="M650" s="1">
        <f t="shared" si="57"/>
        <v>22.222222222222221</v>
      </c>
      <c r="N650" s="192" t="s">
        <v>524</v>
      </c>
    </row>
    <row r="651" spans="1:14" s="215" customFormat="1" ht="18.75" customHeight="1">
      <c r="A651" s="356"/>
      <c r="B651" s="369"/>
      <c r="C651" s="360" t="s">
        <v>898</v>
      </c>
      <c r="D651" s="360"/>
      <c r="E651" s="2">
        <v>90</v>
      </c>
      <c r="F651" s="3">
        <v>110</v>
      </c>
      <c r="G651" s="3">
        <v>160</v>
      </c>
      <c r="H651" s="153">
        <v>1.4</v>
      </c>
      <c r="I651" s="3">
        <v>125.99999999999999</v>
      </c>
      <c r="J651" s="3">
        <v>110</v>
      </c>
      <c r="K651" s="3"/>
      <c r="L651" s="1">
        <f t="shared" si="56"/>
        <v>-12.698412698412689</v>
      </c>
      <c r="M651" s="1">
        <f t="shared" si="57"/>
        <v>22.222222222222221</v>
      </c>
      <c r="N651" s="192" t="s">
        <v>524</v>
      </c>
    </row>
    <row r="652" spans="1:14" s="215" customFormat="1" ht="18.75" customHeight="1">
      <c r="A652" s="356"/>
      <c r="B652" s="369"/>
      <c r="C652" s="360" t="s">
        <v>899</v>
      </c>
      <c r="D652" s="360"/>
      <c r="E652" s="2">
        <v>90</v>
      </c>
      <c r="F652" s="3">
        <v>110</v>
      </c>
      <c r="G652" s="3">
        <v>160</v>
      </c>
      <c r="H652" s="153">
        <v>1.4</v>
      </c>
      <c r="I652" s="3">
        <v>125.99999999999999</v>
      </c>
      <c r="J652" s="3">
        <v>110</v>
      </c>
      <c r="K652" s="3"/>
      <c r="L652" s="1">
        <f t="shared" si="56"/>
        <v>-12.698412698412689</v>
      </c>
      <c r="M652" s="1">
        <f t="shared" si="57"/>
        <v>22.222222222222221</v>
      </c>
      <c r="N652" s="192" t="s">
        <v>524</v>
      </c>
    </row>
    <row r="653" spans="1:14" s="215" customFormat="1" ht="18.75" customHeight="1">
      <c r="A653" s="356"/>
      <c r="B653" s="369"/>
      <c r="C653" s="360" t="s">
        <v>1834</v>
      </c>
      <c r="D653" s="360"/>
      <c r="E653" s="2">
        <v>90</v>
      </c>
      <c r="F653" s="3">
        <v>110</v>
      </c>
      <c r="G653" s="3">
        <v>160</v>
      </c>
      <c r="H653" s="153">
        <v>1.4</v>
      </c>
      <c r="I653" s="3">
        <v>125.99999999999999</v>
      </c>
      <c r="J653" s="3">
        <v>110</v>
      </c>
      <c r="K653" s="3"/>
      <c r="L653" s="1">
        <f t="shared" si="56"/>
        <v>-12.698412698412689</v>
      </c>
      <c r="M653" s="1">
        <f t="shared" si="57"/>
        <v>22.222222222222221</v>
      </c>
      <c r="N653" s="192" t="s">
        <v>1274</v>
      </c>
    </row>
    <row r="654" spans="1:14" s="215" customFormat="1" ht="18.75" customHeight="1">
      <c r="A654" s="356"/>
      <c r="B654" s="369"/>
      <c r="C654" s="360" t="s">
        <v>1835</v>
      </c>
      <c r="D654" s="360"/>
      <c r="E654" s="2">
        <v>90</v>
      </c>
      <c r="F654" s="3">
        <v>110</v>
      </c>
      <c r="G654" s="3">
        <v>160</v>
      </c>
      <c r="H654" s="153">
        <v>1.4</v>
      </c>
      <c r="I654" s="3">
        <v>125.99999999999999</v>
      </c>
      <c r="J654" s="3">
        <v>110</v>
      </c>
      <c r="K654" s="3"/>
      <c r="L654" s="1">
        <f t="shared" si="56"/>
        <v>-12.698412698412689</v>
      </c>
      <c r="M654" s="1">
        <f t="shared" si="57"/>
        <v>22.222222222222221</v>
      </c>
      <c r="N654" s="192" t="s">
        <v>524</v>
      </c>
    </row>
    <row r="655" spans="1:14" s="215" customFormat="1">
      <c r="A655" s="356"/>
      <c r="B655" s="369"/>
      <c r="C655" s="360" t="s">
        <v>900</v>
      </c>
      <c r="D655" s="360"/>
      <c r="E655" s="2">
        <v>90</v>
      </c>
      <c r="F655" s="3">
        <v>110</v>
      </c>
      <c r="G655" s="3">
        <v>160</v>
      </c>
      <c r="H655" s="153">
        <v>1.6</v>
      </c>
      <c r="I655" s="3">
        <v>144</v>
      </c>
      <c r="J655" s="3">
        <v>110</v>
      </c>
      <c r="K655" s="3"/>
      <c r="L655" s="1">
        <f t="shared" si="56"/>
        <v>-23.611111111111111</v>
      </c>
      <c r="M655" s="1">
        <f t="shared" si="57"/>
        <v>22.222222222222221</v>
      </c>
      <c r="N655" s="192" t="s">
        <v>524</v>
      </c>
    </row>
    <row r="656" spans="1:14" s="215" customFormat="1">
      <c r="A656" s="356"/>
      <c r="B656" s="369"/>
      <c r="C656" s="360" t="s">
        <v>901</v>
      </c>
      <c r="D656" s="360"/>
      <c r="E656" s="2">
        <v>90</v>
      </c>
      <c r="F656" s="3">
        <v>110</v>
      </c>
      <c r="G656" s="3">
        <v>160</v>
      </c>
      <c r="H656" s="153">
        <v>1.6</v>
      </c>
      <c r="I656" s="3">
        <v>144</v>
      </c>
      <c r="J656" s="3">
        <v>110</v>
      </c>
      <c r="K656" s="3"/>
      <c r="L656" s="1">
        <f t="shared" si="56"/>
        <v>-23.611111111111111</v>
      </c>
      <c r="M656" s="1">
        <f t="shared" si="57"/>
        <v>22.222222222222221</v>
      </c>
      <c r="N656" s="192" t="s">
        <v>524</v>
      </c>
    </row>
    <row r="657" spans="1:14" s="215" customFormat="1">
      <c r="A657" s="356"/>
      <c r="B657" s="369"/>
      <c r="C657" s="360" t="s">
        <v>902</v>
      </c>
      <c r="D657" s="360"/>
      <c r="E657" s="2">
        <v>90</v>
      </c>
      <c r="F657" s="3">
        <v>110</v>
      </c>
      <c r="G657" s="3">
        <v>160</v>
      </c>
      <c r="H657" s="153">
        <v>1.6</v>
      </c>
      <c r="I657" s="3">
        <v>144</v>
      </c>
      <c r="J657" s="3">
        <v>110</v>
      </c>
      <c r="K657" s="3"/>
      <c r="L657" s="1">
        <f t="shared" si="56"/>
        <v>-23.611111111111111</v>
      </c>
      <c r="M657" s="1">
        <f t="shared" si="57"/>
        <v>22.222222222222221</v>
      </c>
      <c r="N657" s="192" t="s">
        <v>524</v>
      </c>
    </row>
    <row r="658" spans="1:14" s="215" customFormat="1">
      <c r="A658" s="356"/>
      <c r="B658" s="369"/>
      <c r="C658" s="360" t="s">
        <v>903</v>
      </c>
      <c r="D658" s="360"/>
      <c r="E658" s="2">
        <v>90</v>
      </c>
      <c r="F658" s="3">
        <v>110</v>
      </c>
      <c r="G658" s="3">
        <v>160</v>
      </c>
      <c r="H658" s="153">
        <v>1.6</v>
      </c>
      <c r="I658" s="3">
        <v>144</v>
      </c>
      <c r="J658" s="3">
        <v>110</v>
      </c>
      <c r="K658" s="3"/>
      <c r="L658" s="1">
        <f t="shared" si="56"/>
        <v>-23.611111111111111</v>
      </c>
      <c r="M658" s="1">
        <f t="shared" si="57"/>
        <v>22.222222222222221</v>
      </c>
      <c r="N658" s="192" t="s">
        <v>524</v>
      </c>
    </row>
    <row r="659" spans="1:14" s="215" customFormat="1">
      <c r="A659" s="356"/>
      <c r="B659" s="369"/>
      <c r="C659" s="360" t="s">
        <v>904</v>
      </c>
      <c r="D659" s="360"/>
      <c r="E659" s="2">
        <v>90</v>
      </c>
      <c r="F659" s="3">
        <v>110</v>
      </c>
      <c r="G659" s="3">
        <v>160</v>
      </c>
      <c r="H659" s="153">
        <v>1.6</v>
      </c>
      <c r="I659" s="3">
        <v>144</v>
      </c>
      <c r="J659" s="3">
        <v>110</v>
      </c>
      <c r="K659" s="3"/>
      <c r="L659" s="1">
        <f t="shared" si="56"/>
        <v>-23.611111111111111</v>
      </c>
      <c r="M659" s="1">
        <f t="shared" si="57"/>
        <v>22.222222222222221</v>
      </c>
      <c r="N659" s="192" t="s">
        <v>524</v>
      </c>
    </row>
    <row r="660" spans="1:14" s="215" customFormat="1">
      <c r="A660" s="356"/>
      <c r="B660" s="369"/>
      <c r="C660" s="360" t="s">
        <v>905</v>
      </c>
      <c r="D660" s="360"/>
      <c r="E660" s="2">
        <v>90</v>
      </c>
      <c r="F660" s="3">
        <v>110</v>
      </c>
      <c r="G660" s="3">
        <v>160</v>
      </c>
      <c r="H660" s="153">
        <v>1.6</v>
      </c>
      <c r="I660" s="3">
        <v>144</v>
      </c>
      <c r="J660" s="3">
        <v>110</v>
      </c>
      <c r="K660" s="3"/>
      <c r="L660" s="1">
        <f t="shared" si="56"/>
        <v>-23.611111111111111</v>
      </c>
      <c r="M660" s="1">
        <f t="shared" si="57"/>
        <v>22.222222222222221</v>
      </c>
      <c r="N660" s="192" t="s">
        <v>524</v>
      </c>
    </row>
    <row r="661" spans="1:14" s="215" customFormat="1" ht="18.75" customHeight="1">
      <c r="A661" s="356"/>
      <c r="B661" s="369"/>
      <c r="C661" s="360" t="s">
        <v>906</v>
      </c>
      <c r="D661" s="360"/>
      <c r="E661" s="2">
        <v>90</v>
      </c>
      <c r="F661" s="3">
        <v>110</v>
      </c>
      <c r="G661" s="3">
        <v>160</v>
      </c>
      <c r="H661" s="153">
        <v>1.6</v>
      </c>
      <c r="I661" s="3">
        <v>144</v>
      </c>
      <c r="J661" s="3">
        <v>110</v>
      </c>
      <c r="K661" s="3"/>
      <c r="L661" s="1">
        <f t="shared" si="56"/>
        <v>-23.611111111111111</v>
      </c>
      <c r="M661" s="1">
        <f t="shared" si="57"/>
        <v>22.222222222222221</v>
      </c>
      <c r="N661" s="192" t="s">
        <v>524</v>
      </c>
    </row>
    <row r="662" spans="1:14" s="215" customFormat="1" ht="18.75" customHeight="1">
      <c r="A662" s="356"/>
      <c r="B662" s="369"/>
      <c r="C662" s="360" t="s">
        <v>907</v>
      </c>
      <c r="D662" s="360"/>
      <c r="E662" s="2">
        <v>90</v>
      </c>
      <c r="F662" s="3">
        <v>110</v>
      </c>
      <c r="G662" s="3">
        <v>160</v>
      </c>
      <c r="H662" s="153">
        <v>1.6</v>
      </c>
      <c r="I662" s="3">
        <v>144</v>
      </c>
      <c r="J662" s="3">
        <v>110</v>
      </c>
      <c r="K662" s="3"/>
      <c r="L662" s="1">
        <f t="shared" si="56"/>
        <v>-23.611111111111111</v>
      </c>
      <c r="M662" s="1">
        <f t="shared" si="57"/>
        <v>22.222222222222221</v>
      </c>
      <c r="N662" s="192" t="s">
        <v>524</v>
      </c>
    </row>
    <row r="663" spans="1:14" s="215" customFormat="1" ht="18.75" customHeight="1">
      <c r="A663" s="356"/>
      <c r="B663" s="369"/>
      <c r="C663" s="360" t="s">
        <v>908</v>
      </c>
      <c r="D663" s="360"/>
      <c r="E663" s="2">
        <v>90</v>
      </c>
      <c r="F663" s="3">
        <v>110</v>
      </c>
      <c r="G663" s="3">
        <v>160</v>
      </c>
      <c r="H663" s="153">
        <v>1.3</v>
      </c>
      <c r="I663" s="3">
        <v>117</v>
      </c>
      <c r="J663" s="3">
        <v>110</v>
      </c>
      <c r="K663" s="3"/>
      <c r="L663" s="1">
        <f t="shared" si="56"/>
        <v>-5.982905982905983</v>
      </c>
      <c r="M663" s="1">
        <f t="shared" si="57"/>
        <v>22.222222222222221</v>
      </c>
      <c r="N663" s="192" t="s">
        <v>524</v>
      </c>
    </row>
    <row r="664" spans="1:14" s="215" customFormat="1" ht="18.75" customHeight="1">
      <c r="A664" s="356"/>
      <c r="B664" s="369"/>
      <c r="C664" s="360" t="s">
        <v>909</v>
      </c>
      <c r="D664" s="360"/>
      <c r="E664" s="2">
        <v>90</v>
      </c>
      <c r="F664" s="3">
        <v>110</v>
      </c>
      <c r="G664" s="3">
        <v>160</v>
      </c>
      <c r="H664" s="153">
        <v>1.3</v>
      </c>
      <c r="I664" s="3">
        <v>117</v>
      </c>
      <c r="J664" s="3">
        <v>110</v>
      </c>
      <c r="K664" s="3"/>
      <c r="L664" s="1">
        <f t="shared" si="56"/>
        <v>-5.982905982905983</v>
      </c>
      <c r="M664" s="1">
        <f t="shared" si="57"/>
        <v>22.222222222222221</v>
      </c>
      <c r="N664" s="192" t="s">
        <v>524</v>
      </c>
    </row>
    <row r="665" spans="1:14" s="215" customFormat="1" ht="18.75" customHeight="1">
      <c r="A665" s="356"/>
      <c r="B665" s="369"/>
      <c r="C665" s="360" t="s">
        <v>910</v>
      </c>
      <c r="D665" s="360"/>
      <c r="E665" s="2">
        <v>90</v>
      </c>
      <c r="F665" s="3">
        <v>110</v>
      </c>
      <c r="G665" s="3">
        <v>160</v>
      </c>
      <c r="H665" s="153">
        <v>1.3</v>
      </c>
      <c r="I665" s="3">
        <v>117</v>
      </c>
      <c r="J665" s="3">
        <v>110</v>
      </c>
      <c r="K665" s="3"/>
      <c r="L665" s="1">
        <f t="shared" si="56"/>
        <v>-5.982905982905983</v>
      </c>
      <c r="M665" s="1">
        <f t="shared" si="57"/>
        <v>22.222222222222221</v>
      </c>
      <c r="N665" s="192" t="s">
        <v>524</v>
      </c>
    </row>
    <row r="666" spans="1:14" s="215" customFormat="1" ht="18.75" customHeight="1">
      <c r="A666" s="356"/>
      <c r="B666" s="369"/>
      <c r="C666" s="360" t="s">
        <v>911</v>
      </c>
      <c r="D666" s="360"/>
      <c r="E666" s="2">
        <v>90</v>
      </c>
      <c r="F666" s="3">
        <v>110</v>
      </c>
      <c r="G666" s="3">
        <v>160</v>
      </c>
      <c r="H666" s="153">
        <v>1.3</v>
      </c>
      <c r="I666" s="3">
        <v>117</v>
      </c>
      <c r="J666" s="3">
        <v>110</v>
      </c>
      <c r="K666" s="3"/>
      <c r="L666" s="1">
        <f t="shared" si="56"/>
        <v>-5.982905982905983</v>
      </c>
      <c r="M666" s="1">
        <f t="shared" si="57"/>
        <v>22.222222222222221</v>
      </c>
      <c r="N666" s="192" t="s">
        <v>524</v>
      </c>
    </row>
    <row r="667" spans="1:14" s="215" customFormat="1" ht="18.75" customHeight="1">
      <c r="A667" s="356"/>
      <c r="B667" s="370"/>
      <c r="C667" s="360" t="s">
        <v>912</v>
      </c>
      <c r="D667" s="360"/>
      <c r="E667" s="2">
        <v>90</v>
      </c>
      <c r="F667" s="3">
        <v>110</v>
      </c>
      <c r="G667" s="3">
        <v>160</v>
      </c>
      <c r="H667" s="153">
        <v>1.3</v>
      </c>
      <c r="I667" s="3">
        <v>117</v>
      </c>
      <c r="J667" s="3">
        <v>110</v>
      </c>
      <c r="K667" s="3"/>
      <c r="L667" s="1">
        <f t="shared" si="56"/>
        <v>-5.982905982905983</v>
      </c>
      <c r="M667" s="1">
        <f t="shared" si="57"/>
        <v>22.222222222222221</v>
      </c>
      <c r="N667" s="192" t="s">
        <v>524</v>
      </c>
    </row>
    <row r="668" spans="1:14" s="215" customFormat="1">
      <c r="A668" s="123" t="s">
        <v>913</v>
      </c>
      <c r="B668" s="139" t="s">
        <v>914</v>
      </c>
      <c r="C668" s="139"/>
      <c r="D668" s="139"/>
      <c r="E668" s="195"/>
      <c r="F668" s="195"/>
      <c r="G668" s="3"/>
      <c r="H668" s="1"/>
      <c r="I668" s="1"/>
      <c r="J668" s="3"/>
      <c r="K668" s="3"/>
      <c r="L668" s="1"/>
      <c r="M668" s="1"/>
      <c r="N668" s="139"/>
    </row>
    <row r="669" spans="1:14" s="215" customFormat="1">
      <c r="A669" s="356">
        <v>1</v>
      </c>
      <c r="B669" s="360" t="s">
        <v>884</v>
      </c>
      <c r="C669" s="192" t="s">
        <v>915</v>
      </c>
      <c r="D669" s="192" t="s">
        <v>916</v>
      </c>
      <c r="E669" s="2">
        <v>120</v>
      </c>
      <c r="F669" s="3">
        <v>190</v>
      </c>
      <c r="G669" s="3">
        <v>280</v>
      </c>
      <c r="H669" s="153">
        <v>1.6</v>
      </c>
      <c r="I669" s="3">
        <v>192</v>
      </c>
      <c r="J669" s="3">
        <v>190</v>
      </c>
      <c r="K669" s="3"/>
      <c r="L669" s="1">
        <f t="shared" ref="L669:L691" si="58">(J669-I669)/I669*100</f>
        <v>-1.0416666666666665</v>
      </c>
      <c r="M669" s="1">
        <f t="shared" ref="M669:M691" si="59">(J669-E669)/E669*100</f>
        <v>58.333333333333336</v>
      </c>
      <c r="N669" s="192" t="s">
        <v>524</v>
      </c>
    </row>
    <row r="670" spans="1:14" s="215" customFormat="1">
      <c r="A670" s="356"/>
      <c r="B670" s="360"/>
      <c r="C670" s="192" t="s">
        <v>917</v>
      </c>
      <c r="D670" s="192" t="s">
        <v>2398</v>
      </c>
      <c r="E670" s="2">
        <v>200</v>
      </c>
      <c r="F670" s="3">
        <v>340</v>
      </c>
      <c r="G670" s="3">
        <v>490</v>
      </c>
      <c r="H670" s="153">
        <v>1.7</v>
      </c>
      <c r="I670" s="3">
        <v>340</v>
      </c>
      <c r="J670" s="3">
        <v>340</v>
      </c>
      <c r="K670" s="3"/>
      <c r="L670" s="1">
        <f t="shared" si="58"/>
        <v>0</v>
      </c>
      <c r="M670" s="1">
        <f t="shared" si="59"/>
        <v>70</v>
      </c>
      <c r="N670" s="192" t="s">
        <v>524</v>
      </c>
    </row>
    <row r="671" spans="1:14" s="215" customFormat="1">
      <c r="A671" s="356"/>
      <c r="B671" s="360"/>
      <c r="C671" s="192" t="s">
        <v>2398</v>
      </c>
      <c r="D671" s="192" t="s">
        <v>918</v>
      </c>
      <c r="E671" s="2">
        <v>140</v>
      </c>
      <c r="F671" s="3">
        <v>150</v>
      </c>
      <c r="G671" s="3">
        <v>214.28571428571428</v>
      </c>
      <c r="H671" s="153">
        <v>1.1000000000000001</v>
      </c>
      <c r="I671" s="3">
        <v>154</v>
      </c>
      <c r="J671" s="3">
        <v>150</v>
      </c>
      <c r="K671" s="3"/>
      <c r="L671" s="1">
        <f t="shared" si="58"/>
        <v>-2.5974025974025974</v>
      </c>
      <c r="M671" s="1">
        <f t="shared" si="59"/>
        <v>7.1428571428571423</v>
      </c>
      <c r="N671" s="192" t="s">
        <v>524</v>
      </c>
    </row>
    <row r="672" spans="1:14" s="215" customFormat="1">
      <c r="A672" s="356"/>
      <c r="B672" s="360"/>
      <c r="C672" s="192" t="s">
        <v>919</v>
      </c>
      <c r="D672" s="192" t="s">
        <v>920</v>
      </c>
      <c r="E672" s="2">
        <v>120</v>
      </c>
      <c r="F672" s="3">
        <v>210</v>
      </c>
      <c r="G672" s="3">
        <v>300</v>
      </c>
      <c r="H672" s="153">
        <v>1.8</v>
      </c>
      <c r="I672" s="3">
        <v>216</v>
      </c>
      <c r="J672" s="3">
        <v>210</v>
      </c>
      <c r="K672" s="3"/>
      <c r="L672" s="1">
        <f t="shared" si="58"/>
        <v>-2.7777777777777777</v>
      </c>
      <c r="M672" s="1">
        <f t="shared" si="59"/>
        <v>75</v>
      </c>
      <c r="N672" s="192" t="s">
        <v>524</v>
      </c>
    </row>
    <row r="673" spans="1:14" s="215" customFormat="1">
      <c r="A673" s="356"/>
      <c r="B673" s="360"/>
      <c r="C673" s="192" t="s">
        <v>921</v>
      </c>
      <c r="D673" s="192" t="s">
        <v>922</v>
      </c>
      <c r="E673" s="2">
        <v>170</v>
      </c>
      <c r="F673" s="3">
        <v>240</v>
      </c>
      <c r="G673" s="3">
        <v>342.85714285714283</v>
      </c>
      <c r="H673" s="153">
        <v>1.4</v>
      </c>
      <c r="I673" s="3">
        <v>237.99999999999997</v>
      </c>
      <c r="J673" s="3">
        <v>240</v>
      </c>
      <c r="K673" s="3"/>
      <c r="L673" s="1">
        <f t="shared" si="58"/>
        <v>0.84033613445379363</v>
      </c>
      <c r="M673" s="1">
        <f t="shared" si="59"/>
        <v>41.17647058823529</v>
      </c>
      <c r="N673" s="192" t="s">
        <v>524</v>
      </c>
    </row>
    <row r="674" spans="1:14" s="215" customFormat="1" ht="31.5">
      <c r="A674" s="356">
        <v>2</v>
      </c>
      <c r="B674" s="360" t="s">
        <v>389</v>
      </c>
      <c r="C674" s="192" t="s">
        <v>2399</v>
      </c>
      <c r="D674" s="192" t="s">
        <v>2400</v>
      </c>
      <c r="E674" s="2">
        <v>100</v>
      </c>
      <c r="F674" s="3">
        <v>130</v>
      </c>
      <c r="G674" s="3">
        <v>190</v>
      </c>
      <c r="H674" s="153">
        <v>1.3</v>
      </c>
      <c r="I674" s="3">
        <v>130</v>
      </c>
      <c r="J674" s="3">
        <v>130</v>
      </c>
      <c r="K674" s="3"/>
      <c r="L674" s="1">
        <f t="shared" si="58"/>
        <v>0</v>
      </c>
      <c r="M674" s="1">
        <f t="shared" si="59"/>
        <v>30</v>
      </c>
      <c r="N674" s="192" t="s">
        <v>524</v>
      </c>
    </row>
    <row r="675" spans="1:14" s="215" customFormat="1">
      <c r="A675" s="356"/>
      <c r="B675" s="360"/>
      <c r="C675" s="192" t="s">
        <v>2401</v>
      </c>
      <c r="D675" s="192" t="s">
        <v>923</v>
      </c>
      <c r="E675" s="2">
        <v>120</v>
      </c>
      <c r="F675" s="3">
        <v>150</v>
      </c>
      <c r="G675" s="3">
        <v>200</v>
      </c>
      <c r="H675" s="153">
        <v>1.2</v>
      </c>
      <c r="I675" s="3">
        <v>144</v>
      </c>
      <c r="J675" s="3">
        <v>150</v>
      </c>
      <c r="K675" s="3"/>
      <c r="L675" s="1">
        <f t="shared" si="58"/>
        <v>4.1666666666666661</v>
      </c>
      <c r="M675" s="1">
        <f t="shared" si="59"/>
        <v>25</v>
      </c>
      <c r="N675" s="192" t="s">
        <v>524</v>
      </c>
    </row>
    <row r="676" spans="1:14" s="215" customFormat="1" ht="31.5">
      <c r="A676" s="356"/>
      <c r="B676" s="360"/>
      <c r="C676" s="192" t="s">
        <v>923</v>
      </c>
      <c r="D676" s="192" t="s">
        <v>2402</v>
      </c>
      <c r="E676" s="2">
        <v>80</v>
      </c>
      <c r="F676" s="3">
        <v>110</v>
      </c>
      <c r="G676" s="3">
        <v>157.14285714285714</v>
      </c>
      <c r="H676" s="153">
        <v>1.4</v>
      </c>
      <c r="I676" s="3">
        <v>112</v>
      </c>
      <c r="J676" s="3">
        <v>110</v>
      </c>
      <c r="K676" s="3"/>
      <c r="L676" s="1">
        <f t="shared" si="58"/>
        <v>-1.7857142857142856</v>
      </c>
      <c r="M676" s="1">
        <f t="shared" si="59"/>
        <v>37.5</v>
      </c>
      <c r="N676" s="192" t="s">
        <v>524</v>
      </c>
    </row>
    <row r="677" spans="1:14" s="215" customFormat="1" ht="31.5">
      <c r="A677" s="356"/>
      <c r="B677" s="360"/>
      <c r="C677" s="192" t="s">
        <v>2402</v>
      </c>
      <c r="D677" s="192" t="s">
        <v>924</v>
      </c>
      <c r="E677" s="2">
        <v>100</v>
      </c>
      <c r="F677" s="3">
        <v>130</v>
      </c>
      <c r="G677" s="3">
        <v>190</v>
      </c>
      <c r="H677" s="153">
        <v>1.3</v>
      </c>
      <c r="I677" s="3">
        <v>130</v>
      </c>
      <c r="J677" s="3">
        <v>130</v>
      </c>
      <c r="K677" s="3"/>
      <c r="L677" s="1">
        <f t="shared" si="58"/>
        <v>0</v>
      </c>
      <c r="M677" s="1">
        <f t="shared" si="59"/>
        <v>30</v>
      </c>
      <c r="N677" s="192" t="s">
        <v>524</v>
      </c>
    </row>
    <row r="678" spans="1:14" s="215" customFormat="1">
      <c r="A678" s="356">
        <v>3</v>
      </c>
      <c r="B678" s="360" t="s">
        <v>389</v>
      </c>
      <c r="C678" s="192" t="s">
        <v>925</v>
      </c>
      <c r="D678" s="192" t="s">
        <v>926</v>
      </c>
      <c r="E678" s="2">
        <v>120</v>
      </c>
      <c r="F678" s="3">
        <v>150</v>
      </c>
      <c r="G678" s="3">
        <v>200</v>
      </c>
      <c r="H678" s="153">
        <v>1.2</v>
      </c>
      <c r="I678" s="3">
        <v>144</v>
      </c>
      <c r="J678" s="3">
        <v>150</v>
      </c>
      <c r="K678" s="3"/>
      <c r="L678" s="1">
        <f t="shared" si="58"/>
        <v>4.1666666666666661</v>
      </c>
      <c r="M678" s="1">
        <f t="shared" si="59"/>
        <v>25</v>
      </c>
      <c r="N678" s="192" t="s">
        <v>524</v>
      </c>
    </row>
    <row r="679" spans="1:14" s="215" customFormat="1">
      <c r="A679" s="356"/>
      <c r="B679" s="360"/>
      <c r="C679" s="192" t="s">
        <v>927</v>
      </c>
      <c r="D679" s="192" t="s">
        <v>928</v>
      </c>
      <c r="E679" s="2">
        <v>200</v>
      </c>
      <c r="F679" s="2">
        <v>250</v>
      </c>
      <c r="G679" s="3">
        <v>660</v>
      </c>
      <c r="H679" s="153">
        <v>2.2999999999999998</v>
      </c>
      <c r="I679" s="3">
        <v>459.99999999999994</v>
      </c>
      <c r="J679" s="3">
        <v>400</v>
      </c>
      <c r="K679" s="3"/>
      <c r="L679" s="1">
        <f t="shared" si="58"/>
        <v>-13.043478260869554</v>
      </c>
      <c r="M679" s="1">
        <f t="shared" si="59"/>
        <v>100</v>
      </c>
      <c r="N679" s="192" t="s">
        <v>524</v>
      </c>
    </row>
    <row r="680" spans="1:14" s="215" customFormat="1" ht="31.5">
      <c r="A680" s="356"/>
      <c r="B680" s="360"/>
      <c r="C680" s="192" t="s">
        <v>929</v>
      </c>
      <c r="D680" s="192" t="s">
        <v>2403</v>
      </c>
      <c r="E680" s="2">
        <v>120</v>
      </c>
      <c r="F680" s="3">
        <v>280</v>
      </c>
      <c r="G680" s="3">
        <v>400</v>
      </c>
      <c r="H680" s="153">
        <v>2.2999999999999998</v>
      </c>
      <c r="I680" s="3">
        <v>276</v>
      </c>
      <c r="J680" s="3">
        <v>280</v>
      </c>
      <c r="K680" s="3"/>
      <c r="L680" s="1">
        <f t="shared" si="58"/>
        <v>1.4492753623188406</v>
      </c>
      <c r="M680" s="1">
        <f t="shared" si="59"/>
        <v>133.33333333333331</v>
      </c>
      <c r="N680" s="192" t="s">
        <v>524</v>
      </c>
    </row>
    <row r="681" spans="1:14" s="215" customFormat="1" ht="31.5">
      <c r="A681" s="356"/>
      <c r="B681" s="360"/>
      <c r="C681" s="192" t="s">
        <v>2403</v>
      </c>
      <c r="D681" s="192" t="s">
        <v>2404</v>
      </c>
      <c r="E681" s="2">
        <v>100</v>
      </c>
      <c r="F681" s="3">
        <v>120</v>
      </c>
      <c r="G681" s="3">
        <v>160</v>
      </c>
      <c r="H681" s="153">
        <v>1.1000000000000001</v>
      </c>
      <c r="I681" s="3">
        <v>110.00000000000001</v>
      </c>
      <c r="J681" s="3">
        <v>120</v>
      </c>
      <c r="K681" s="3"/>
      <c r="L681" s="1">
        <f t="shared" si="58"/>
        <v>9.0909090909090775</v>
      </c>
      <c r="M681" s="1">
        <f t="shared" si="59"/>
        <v>20</v>
      </c>
      <c r="N681" s="192" t="s">
        <v>524</v>
      </c>
    </row>
    <row r="682" spans="1:14" s="215" customFormat="1" ht="31.5">
      <c r="A682" s="356"/>
      <c r="B682" s="360"/>
      <c r="C682" s="192" t="s">
        <v>2403</v>
      </c>
      <c r="D682" s="192" t="s">
        <v>2405</v>
      </c>
      <c r="E682" s="2">
        <v>80</v>
      </c>
      <c r="F682" s="3">
        <v>90</v>
      </c>
      <c r="G682" s="3">
        <v>130</v>
      </c>
      <c r="H682" s="153">
        <v>1.1000000000000001</v>
      </c>
      <c r="I682" s="3">
        <v>88</v>
      </c>
      <c r="J682" s="3">
        <v>90</v>
      </c>
      <c r="K682" s="3"/>
      <c r="L682" s="1">
        <f t="shared" si="58"/>
        <v>2.2727272727272729</v>
      </c>
      <c r="M682" s="1">
        <f t="shared" si="59"/>
        <v>12.5</v>
      </c>
      <c r="N682" s="192" t="s">
        <v>524</v>
      </c>
    </row>
    <row r="683" spans="1:14" s="215" customFormat="1">
      <c r="A683" s="356"/>
      <c r="B683" s="360"/>
      <c r="C683" s="192" t="s">
        <v>2406</v>
      </c>
      <c r="D683" s="192" t="s">
        <v>1836</v>
      </c>
      <c r="E683" s="2">
        <v>200</v>
      </c>
      <c r="F683" s="2">
        <v>220</v>
      </c>
      <c r="G683" s="3">
        <v>310</v>
      </c>
      <c r="H683" s="153">
        <v>1.1000000000000001</v>
      </c>
      <c r="I683" s="3">
        <v>220.00000000000003</v>
      </c>
      <c r="J683" s="3">
        <v>220</v>
      </c>
      <c r="K683" s="3"/>
      <c r="L683" s="1">
        <f t="shared" si="58"/>
        <v>-1.2918958832001821E-14</v>
      </c>
      <c r="M683" s="1">
        <f t="shared" si="59"/>
        <v>10</v>
      </c>
      <c r="N683" s="192" t="s">
        <v>524</v>
      </c>
    </row>
    <row r="684" spans="1:14" s="215" customFormat="1">
      <c r="A684" s="356"/>
      <c r="B684" s="360"/>
      <c r="C684" s="192" t="s">
        <v>1836</v>
      </c>
      <c r="D684" s="192" t="s">
        <v>915</v>
      </c>
      <c r="E684" s="2">
        <v>110</v>
      </c>
      <c r="F684" s="3">
        <v>140</v>
      </c>
      <c r="G684" s="3">
        <v>190</v>
      </c>
      <c r="H684" s="153">
        <v>1.2</v>
      </c>
      <c r="I684" s="3">
        <v>132</v>
      </c>
      <c r="J684" s="3">
        <v>140</v>
      </c>
      <c r="K684" s="3"/>
      <c r="L684" s="1">
        <f t="shared" si="58"/>
        <v>6.0606060606060606</v>
      </c>
      <c r="M684" s="1">
        <f t="shared" si="59"/>
        <v>27.27272727272727</v>
      </c>
      <c r="N684" s="192" t="s">
        <v>524</v>
      </c>
    </row>
    <row r="685" spans="1:14" s="215" customFormat="1">
      <c r="A685" s="356"/>
      <c r="B685" s="360"/>
      <c r="C685" s="192" t="s">
        <v>2407</v>
      </c>
      <c r="D685" s="192" t="s">
        <v>930</v>
      </c>
      <c r="E685" s="2">
        <v>120</v>
      </c>
      <c r="F685" s="3">
        <v>150</v>
      </c>
      <c r="G685" s="3">
        <v>200</v>
      </c>
      <c r="H685" s="153">
        <v>1.2</v>
      </c>
      <c r="I685" s="3">
        <v>144</v>
      </c>
      <c r="J685" s="3">
        <v>150</v>
      </c>
      <c r="K685" s="3"/>
      <c r="L685" s="1">
        <f t="shared" si="58"/>
        <v>4.1666666666666661</v>
      </c>
      <c r="M685" s="1">
        <f t="shared" si="59"/>
        <v>25</v>
      </c>
      <c r="N685" s="192" t="s">
        <v>524</v>
      </c>
    </row>
    <row r="686" spans="1:14" s="215" customFormat="1" ht="31.5">
      <c r="A686" s="356">
        <v>4</v>
      </c>
      <c r="B686" s="360" t="s">
        <v>1837</v>
      </c>
      <c r="C686" s="192" t="s">
        <v>931</v>
      </c>
      <c r="D686" s="192" t="s">
        <v>2408</v>
      </c>
      <c r="E686" s="2">
        <v>100</v>
      </c>
      <c r="F686" s="3">
        <v>120</v>
      </c>
      <c r="G686" s="3">
        <v>170</v>
      </c>
      <c r="H686" s="153">
        <v>1.2</v>
      </c>
      <c r="I686" s="3">
        <v>120</v>
      </c>
      <c r="J686" s="3">
        <v>120</v>
      </c>
      <c r="K686" s="3"/>
      <c r="L686" s="1">
        <f t="shared" si="58"/>
        <v>0</v>
      </c>
      <c r="M686" s="1">
        <f t="shared" si="59"/>
        <v>20</v>
      </c>
      <c r="N686" s="360" t="s">
        <v>1274</v>
      </c>
    </row>
    <row r="687" spans="1:14" s="215" customFormat="1">
      <c r="A687" s="356"/>
      <c r="B687" s="360"/>
      <c r="C687" s="192" t="s">
        <v>931</v>
      </c>
      <c r="D687" s="192" t="s">
        <v>1838</v>
      </c>
      <c r="E687" s="2">
        <v>100</v>
      </c>
      <c r="F687" s="2">
        <v>120</v>
      </c>
      <c r="G687" s="3">
        <v>170</v>
      </c>
      <c r="H687" s="153">
        <v>1.2</v>
      </c>
      <c r="I687" s="3">
        <v>120</v>
      </c>
      <c r="J687" s="3">
        <v>120</v>
      </c>
      <c r="K687" s="3"/>
      <c r="L687" s="1">
        <f t="shared" si="58"/>
        <v>0</v>
      </c>
      <c r="M687" s="1">
        <f t="shared" si="59"/>
        <v>20</v>
      </c>
      <c r="N687" s="360"/>
    </row>
    <row r="688" spans="1:14" s="215" customFormat="1" ht="31.5">
      <c r="A688" s="356"/>
      <c r="B688" s="360"/>
      <c r="C688" s="192" t="s">
        <v>1838</v>
      </c>
      <c r="D688" s="192" t="s">
        <v>2408</v>
      </c>
      <c r="E688" s="2">
        <v>100</v>
      </c>
      <c r="F688" s="2">
        <v>200</v>
      </c>
      <c r="G688" s="3">
        <v>170</v>
      </c>
      <c r="H688" s="153">
        <v>1.2</v>
      </c>
      <c r="I688" s="3">
        <v>120</v>
      </c>
      <c r="J688" s="3">
        <v>200</v>
      </c>
      <c r="K688" s="3"/>
      <c r="L688" s="1">
        <f t="shared" si="58"/>
        <v>66.666666666666657</v>
      </c>
      <c r="M688" s="1">
        <f t="shared" si="59"/>
        <v>100</v>
      </c>
      <c r="N688" s="360"/>
    </row>
    <row r="689" spans="1:14" s="215" customFormat="1" ht="31.5">
      <c r="A689" s="158">
        <v>5</v>
      </c>
      <c r="B689" s="192" t="s">
        <v>233</v>
      </c>
      <c r="C689" s="192" t="s">
        <v>932</v>
      </c>
      <c r="D689" s="192" t="s">
        <v>933</v>
      </c>
      <c r="E689" s="2">
        <v>100</v>
      </c>
      <c r="F689" s="3">
        <v>120</v>
      </c>
      <c r="G689" s="3">
        <v>170</v>
      </c>
      <c r="H689" s="153">
        <v>1.2</v>
      </c>
      <c r="I689" s="3">
        <v>120</v>
      </c>
      <c r="J689" s="3">
        <v>120</v>
      </c>
      <c r="K689" s="3"/>
      <c r="L689" s="1">
        <f t="shared" si="58"/>
        <v>0</v>
      </c>
      <c r="M689" s="1">
        <f t="shared" si="59"/>
        <v>20</v>
      </c>
      <c r="N689" s="192" t="s">
        <v>524</v>
      </c>
    </row>
    <row r="690" spans="1:14" s="215" customFormat="1">
      <c r="A690" s="158">
        <v>6</v>
      </c>
      <c r="B690" s="360" t="s">
        <v>934</v>
      </c>
      <c r="C690" s="360"/>
      <c r="D690" s="360"/>
      <c r="E690" s="2">
        <v>80</v>
      </c>
      <c r="F690" s="3">
        <v>100</v>
      </c>
      <c r="G690" s="3">
        <v>140</v>
      </c>
      <c r="H690" s="153">
        <v>1.2</v>
      </c>
      <c r="I690" s="3">
        <v>96</v>
      </c>
      <c r="J690" s="3">
        <v>100</v>
      </c>
      <c r="K690" s="3"/>
      <c r="L690" s="1">
        <f t="shared" si="58"/>
        <v>4.1666666666666661</v>
      </c>
      <c r="M690" s="1">
        <f t="shared" si="59"/>
        <v>25</v>
      </c>
      <c r="N690" s="192" t="s">
        <v>524</v>
      </c>
    </row>
    <row r="691" spans="1:14" s="215" customFormat="1" ht="18.75" customHeight="1">
      <c r="A691" s="158">
        <v>7</v>
      </c>
      <c r="B691" s="360" t="s">
        <v>935</v>
      </c>
      <c r="C691" s="360"/>
      <c r="D691" s="360"/>
      <c r="E691" s="2">
        <v>60</v>
      </c>
      <c r="F691" s="3">
        <v>80</v>
      </c>
      <c r="G691" s="3">
        <v>110</v>
      </c>
      <c r="H691" s="153">
        <v>1.3</v>
      </c>
      <c r="I691" s="3">
        <v>78</v>
      </c>
      <c r="J691" s="3">
        <v>80</v>
      </c>
      <c r="K691" s="3"/>
      <c r="L691" s="1">
        <f t="shared" si="58"/>
        <v>2.5641025641025639</v>
      </c>
      <c r="M691" s="1">
        <f t="shared" si="59"/>
        <v>33.333333333333329</v>
      </c>
      <c r="N691" s="192" t="s">
        <v>524</v>
      </c>
    </row>
    <row r="692" spans="1:14" s="215" customFormat="1">
      <c r="A692" s="123" t="s">
        <v>936</v>
      </c>
      <c r="B692" s="139" t="s">
        <v>937</v>
      </c>
      <c r="C692" s="139"/>
      <c r="D692" s="139"/>
      <c r="E692" s="195"/>
      <c r="F692" s="195"/>
      <c r="G692" s="129"/>
      <c r="H692" s="1"/>
      <c r="I692" s="1"/>
      <c r="J692" s="3"/>
      <c r="K692" s="3"/>
      <c r="L692" s="1"/>
      <c r="M692" s="1"/>
      <c r="N692" s="139"/>
    </row>
    <row r="693" spans="1:14" s="215" customFormat="1" ht="18.75" customHeight="1">
      <c r="A693" s="356">
        <v>1</v>
      </c>
      <c r="B693" s="360" t="s">
        <v>2409</v>
      </c>
      <c r="C693" s="192" t="s">
        <v>2912</v>
      </c>
      <c r="D693" s="192" t="s">
        <v>2410</v>
      </c>
      <c r="E693" s="2">
        <v>80</v>
      </c>
      <c r="F693" s="2">
        <v>200</v>
      </c>
      <c r="G693" s="216">
        <v>500</v>
      </c>
      <c r="H693" s="217">
        <v>2</v>
      </c>
      <c r="I693" s="218">
        <v>160</v>
      </c>
      <c r="J693" s="3">
        <v>300</v>
      </c>
      <c r="K693" s="3"/>
      <c r="L693" s="1">
        <f t="shared" ref="L693:L717" si="60">(J693-I693)/I693*100</f>
        <v>87.5</v>
      </c>
      <c r="M693" s="1">
        <f t="shared" ref="M693:M717" si="61">(J693-E693)/E693*100</f>
        <v>275</v>
      </c>
      <c r="N693" s="360" t="s">
        <v>1274</v>
      </c>
    </row>
    <row r="694" spans="1:14" s="215" customFormat="1">
      <c r="A694" s="356"/>
      <c r="B694" s="360"/>
      <c r="C694" s="192" t="s">
        <v>2410</v>
      </c>
      <c r="D694" s="192" t="s">
        <v>2411</v>
      </c>
      <c r="E694" s="2">
        <v>90</v>
      </c>
      <c r="F694" s="2">
        <v>200</v>
      </c>
      <c r="G694" s="216">
        <v>500</v>
      </c>
      <c r="H694" s="217">
        <v>2</v>
      </c>
      <c r="I694" s="218">
        <v>180</v>
      </c>
      <c r="J694" s="3">
        <v>300</v>
      </c>
      <c r="K694" s="3"/>
      <c r="L694" s="1">
        <f t="shared" si="60"/>
        <v>66.666666666666657</v>
      </c>
      <c r="M694" s="1">
        <f t="shared" si="61"/>
        <v>233.33333333333334</v>
      </c>
      <c r="N694" s="360"/>
    </row>
    <row r="695" spans="1:14" s="215" customFormat="1">
      <c r="A695" s="356"/>
      <c r="B695" s="360"/>
      <c r="C695" s="192" t="s">
        <v>2411</v>
      </c>
      <c r="D695" s="192" t="s">
        <v>939</v>
      </c>
      <c r="E695" s="2">
        <v>100</v>
      </c>
      <c r="F695" s="2">
        <v>200</v>
      </c>
      <c r="G695" s="216">
        <v>500</v>
      </c>
      <c r="H695" s="217">
        <v>2</v>
      </c>
      <c r="I695" s="218">
        <v>200</v>
      </c>
      <c r="J695" s="3">
        <v>300</v>
      </c>
      <c r="K695" s="3"/>
      <c r="L695" s="1">
        <f t="shared" si="60"/>
        <v>50</v>
      </c>
      <c r="M695" s="1">
        <f t="shared" si="61"/>
        <v>200</v>
      </c>
      <c r="N695" s="360"/>
    </row>
    <row r="696" spans="1:14" s="215" customFormat="1">
      <c r="A696" s="356"/>
      <c r="B696" s="360"/>
      <c r="C696" s="192" t="s">
        <v>939</v>
      </c>
      <c r="D696" s="192" t="s">
        <v>2412</v>
      </c>
      <c r="E696" s="2">
        <v>90</v>
      </c>
      <c r="F696" s="2">
        <v>200</v>
      </c>
      <c r="G696" s="216">
        <v>500</v>
      </c>
      <c r="H696" s="217">
        <v>2</v>
      </c>
      <c r="I696" s="218">
        <v>180</v>
      </c>
      <c r="J696" s="3">
        <v>300</v>
      </c>
      <c r="K696" s="3"/>
      <c r="L696" s="1">
        <f t="shared" si="60"/>
        <v>66.666666666666657</v>
      </c>
      <c r="M696" s="1">
        <f t="shared" si="61"/>
        <v>233.33333333333334</v>
      </c>
      <c r="N696" s="360"/>
    </row>
    <row r="697" spans="1:14" s="215" customFormat="1">
      <c r="A697" s="356"/>
      <c r="B697" s="360"/>
      <c r="C697" s="192" t="s">
        <v>2412</v>
      </c>
      <c r="D697" s="192" t="s">
        <v>2413</v>
      </c>
      <c r="E697" s="2">
        <v>80</v>
      </c>
      <c r="F697" s="2">
        <v>200</v>
      </c>
      <c r="G697" s="216">
        <v>500</v>
      </c>
      <c r="H697" s="217">
        <v>2</v>
      </c>
      <c r="I697" s="218">
        <v>160</v>
      </c>
      <c r="J697" s="3">
        <v>300</v>
      </c>
      <c r="K697" s="3"/>
      <c r="L697" s="1">
        <f t="shared" si="60"/>
        <v>87.5</v>
      </c>
      <c r="M697" s="1">
        <f t="shared" si="61"/>
        <v>275</v>
      </c>
      <c r="N697" s="360"/>
    </row>
    <row r="698" spans="1:14" s="215" customFormat="1" ht="18.75" customHeight="1">
      <c r="A698" s="356">
        <v>2</v>
      </c>
      <c r="B698" s="360" t="s">
        <v>2414</v>
      </c>
      <c r="C698" s="192" t="s">
        <v>2413</v>
      </c>
      <c r="D698" s="192" t="s">
        <v>2415</v>
      </c>
      <c r="E698" s="2">
        <v>130</v>
      </c>
      <c r="F698" s="2">
        <v>200</v>
      </c>
      <c r="G698" s="216">
        <v>1000</v>
      </c>
      <c r="H698" s="217">
        <v>2</v>
      </c>
      <c r="I698" s="218">
        <v>260</v>
      </c>
      <c r="J698" s="3">
        <v>600</v>
      </c>
      <c r="K698" s="3"/>
      <c r="L698" s="1">
        <f t="shared" si="60"/>
        <v>130.76923076923077</v>
      </c>
      <c r="M698" s="1">
        <f t="shared" si="61"/>
        <v>361.53846153846155</v>
      </c>
      <c r="N698" s="360" t="s">
        <v>1274</v>
      </c>
    </row>
    <row r="699" spans="1:14" s="215" customFormat="1">
      <c r="A699" s="356"/>
      <c r="B699" s="360"/>
      <c r="C699" s="192" t="s">
        <v>1839</v>
      </c>
      <c r="D699" s="192" t="s">
        <v>2416</v>
      </c>
      <c r="E699" s="2">
        <v>130</v>
      </c>
      <c r="F699" s="2">
        <v>400</v>
      </c>
      <c r="G699" s="216">
        <v>1200</v>
      </c>
      <c r="H699" s="217">
        <v>2.2000000000000002</v>
      </c>
      <c r="I699" s="218">
        <v>286</v>
      </c>
      <c r="J699" s="3">
        <v>720</v>
      </c>
      <c r="K699" s="3"/>
      <c r="L699" s="1">
        <f t="shared" si="60"/>
        <v>151.74825174825176</v>
      </c>
      <c r="M699" s="1">
        <f t="shared" si="61"/>
        <v>453.84615384615381</v>
      </c>
      <c r="N699" s="360"/>
    </row>
    <row r="700" spans="1:14" s="215" customFormat="1" ht="31.5">
      <c r="A700" s="356"/>
      <c r="B700" s="360"/>
      <c r="C700" s="192" t="s">
        <v>2416</v>
      </c>
      <c r="D700" s="192" t="s">
        <v>1840</v>
      </c>
      <c r="E700" s="2">
        <v>130</v>
      </c>
      <c r="F700" s="2">
        <v>300</v>
      </c>
      <c r="G700" s="216">
        <v>1100</v>
      </c>
      <c r="H700" s="217">
        <v>1.7</v>
      </c>
      <c r="I700" s="218">
        <v>221</v>
      </c>
      <c r="J700" s="3">
        <v>660</v>
      </c>
      <c r="K700" s="3"/>
      <c r="L700" s="1">
        <f t="shared" si="60"/>
        <v>198.6425339366516</v>
      </c>
      <c r="M700" s="1">
        <f t="shared" si="61"/>
        <v>407.69230769230768</v>
      </c>
      <c r="N700" s="360"/>
    </row>
    <row r="701" spans="1:14" s="215" customFormat="1" ht="31.5">
      <c r="A701" s="356"/>
      <c r="B701" s="360"/>
      <c r="C701" s="192" t="s">
        <v>1841</v>
      </c>
      <c r="D701" s="192" t="s">
        <v>922</v>
      </c>
      <c r="E701" s="2">
        <v>80</v>
      </c>
      <c r="F701" s="3">
        <v>180</v>
      </c>
      <c r="G701" s="216">
        <v>250</v>
      </c>
      <c r="H701" s="217">
        <v>1.9</v>
      </c>
      <c r="I701" s="218">
        <v>152</v>
      </c>
      <c r="J701" s="3">
        <v>150</v>
      </c>
      <c r="K701" s="3"/>
      <c r="L701" s="1">
        <f t="shared" si="60"/>
        <v>-1.3157894736842104</v>
      </c>
      <c r="M701" s="1">
        <f t="shared" si="61"/>
        <v>87.5</v>
      </c>
      <c r="N701" s="360"/>
    </row>
    <row r="702" spans="1:14" s="215" customFormat="1" ht="37.5" customHeight="1">
      <c r="A702" s="356">
        <v>3</v>
      </c>
      <c r="B702" s="360" t="s">
        <v>2417</v>
      </c>
      <c r="C702" s="192" t="s">
        <v>940</v>
      </c>
      <c r="D702" s="192" t="s">
        <v>941</v>
      </c>
      <c r="E702" s="2">
        <v>80</v>
      </c>
      <c r="F702" s="2">
        <v>200</v>
      </c>
      <c r="G702" s="216">
        <v>500</v>
      </c>
      <c r="H702" s="217">
        <v>1.6</v>
      </c>
      <c r="I702" s="218">
        <v>128</v>
      </c>
      <c r="J702" s="3">
        <v>300</v>
      </c>
      <c r="K702" s="3"/>
      <c r="L702" s="1">
        <f t="shared" si="60"/>
        <v>134.375</v>
      </c>
      <c r="M702" s="1">
        <f t="shared" si="61"/>
        <v>275</v>
      </c>
      <c r="N702" s="192" t="s">
        <v>524</v>
      </c>
    </row>
    <row r="703" spans="1:14" s="215" customFormat="1" ht="31.5">
      <c r="A703" s="356"/>
      <c r="B703" s="360"/>
      <c r="C703" s="192" t="s">
        <v>941</v>
      </c>
      <c r="D703" s="192" t="s">
        <v>942</v>
      </c>
      <c r="E703" s="2">
        <v>120</v>
      </c>
      <c r="F703" s="2">
        <v>250</v>
      </c>
      <c r="G703" s="216">
        <v>500</v>
      </c>
      <c r="H703" s="217">
        <v>1.7</v>
      </c>
      <c r="I703" s="218">
        <v>204</v>
      </c>
      <c r="J703" s="3">
        <v>300</v>
      </c>
      <c r="K703" s="3"/>
      <c r="L703" s="1">
        <f t="shared" si="60"/>
        <v>47.058823529411761</v>
      </c>
      <c r="M703" s="1">
        <f t="shared" si="61"/>
        <v>150</v>
      </c>
      <c r="N703" s="192" t="s">
        <v>524</v>
      </c>
    </row>
    <row r="704" spans="1:14" s="215" customFormat="1">
      <c r="A704" s="356"/>
      <c r="B704" s="360"/>
      <c r="C704" s="192" t="s">
        <v>942</v>
      </c>
      <c r="D704" s="192" t="s">
        <v>943</v>
      </c>
      <c r="E704" s="2">
        <v>110</v>
      </c>
      <c r="F704" s="2">
        <v>350</v>
      </c>
      <c r="G704" s="216">
        <v>750</v>
      </c>
      <c r="H704" s="217">
        <v>2.5</v>
      </c>
      <c r="I704" s="218">
        <v>275</v>
      </c>
      <c r="J704" s="3">
        <v>450</v>
      </c>
      <c r="K704" s="3"/>
      <c r="L704" s="1">
        <f t="shared" si="60"/>
        <v>63.636363636363633</v>
      </c>
      <c r="M704" s="1">
        <f t="shared" si="61"/>
        <v>309.09090909090907</v>
      </c>
      <c r="N704" s="192" t="s">
        <v>524</v>
      </c>
    </row>
    <row r="705" spans="1:14" s="215" customFormat="1" ht="31.5">
      <c r="A705" s="356"/>
      <c r="B705" s="360"/>
      <c r="C705" s="192" t="s">
        <v>943</v>
      </c>
      <c r="D705" s="192" t="s">
        <v>2418</v>
      </c>
      <c r="E705" s="2">
        <v>90</v>
      </c>
      <c r="F705" s="2">
        <v>200</v>
      </c>
      <c r="G705" s="216">
        <v>300</v>
      </c>
      <c r="H705" s="217">
        <v>2.5</v>
      </c>
      <c r="I705" s="218">
        <v>225</v>
      </c>
      <c r="J705" s="3">
        <v>200</v>
      </c>
      <c r="K705" s="3"/>
      <c r="L705" s="1">
        <f t="shared" si="60"/>
        <v>-11.111111111111111</v>
      </c>
      <c r="M705" s="1">
        <f t="shared" si="61"/>
        <v>122.22222222222223</v>
      </c>
      <c r="N705" s="192" t="s">
        <v>524</v>
      </c>
    </row>
    <row r="706" spans="1:14" s="215" customFormat="1">
      <c r="A706" s="158">
        <v>4</v>
      </c>
      <c r="B706" s="192" t="s">
        <v>944</v>
      </c>
      <c r="C706" s="192" t="s">
        <v>2419</v>
      </c>
      <c r="D706" s="192" t="s">
        <v>2549</v>
      </c>
      <c r="E706" s="2">
        <v>80</v>
      </c>
      <c r="F706" s="3">
        <v>140</v>
      </c>
      <c r="G706" s="216">
        <v>200</v>
      </c>
      <c r="H706" s="217">
        <v>1.6</v>
      </c>
      <c r="I706" s="218">
        <v>128</v>
      </c>
      <c r="J706" s="3">
        <v>140</v>
      </c>
      <c r="K706" s="3"/>
      <c r="L706" s="1">
        <f t="shared" si="60"/>
        <v>9.375</v>
      </c>
      <c r="M706" s="1">
        <f t="shared" si="61"/>
        <v>75</v>
      </c>
      <c r="N706" s="192" t="s">
        <v>524</v>
      </c>
    </row>
    <row r="707" spans="1:14" s="215" customFormat="1">
      <c r="A707" s="158">
        <v>5</v>
      </c>
      <c r="B707" s="192" t="s">
        <v>945</v>
      </c>
      <c r="C707" s="192" t="s">
        <v>2420</v>
      </c>
      <c r="D707" s="192" t="s">
        <v>946</v>
      </c>
      <c r="E707" s="2">
        <v>70</v>
      </c>
      <c r="F707" s="3">
        <v>90</v>
      </c>
      <c r="G707" s="216">
        <v>125</v>
      </c>
      <c r="H707" s="217">
        <v>1.5</v>
      </c>
      <c r="I707" s="218">
        <v>105</v>
      </c>
      <c r="J707" s="3">
        <v>90</v>
      </c>
      <c r="K707" s="3"/>
      <c r="L707" s="1">
        <f t="shared" si="60"/>
        <v>-14.285714285714285</v>
      </c>
      <c r="M707" s="1">
        <f t="shared" si="61"/>
        <v>28.571428571428569</v>
      </c>
      <c r="N707" s="192" t="s">
        <v>524</v>
      </c>
    </row>
    <row r="708" spans="1:14" s="215" customFormat="1">
      <c r="A708" s="356">
        <v>6</v>
      </c>
      <c r="B708" s="360" t="s">
        <v>316</v>
      </c>
      <c r="C708" s="192" t="s">
        <v>2421</v>
      </c>
      <c r="D708" s="192" t="s">
        <v>938</v>
      </c>
      <c r="E708" s="2">
        <v>70</v>
      </c>
      <c r="F708" s="3">
        <v>90</v>
      </c>
      <c r="G708" s="216">
        <v>125</v>
      </c>
      <c r="H708" s="217">
        <v>1.2</v>
      </c>
      <c r="I708" s="218">
        <v>84</v>
      </c>
      <c r="J708" s="3">
        <v>90</v>
      </c>
      <c r="K708" s="3"/>
      <c r="L708" s="1">
        <f t="shared" si="60"/>
        <v>7.1428571428571423</v>
      </c>
      <c r="M708" s="1">
        <f t="shared" si="61"/>
        <v>28.571428571428569</v>
      </c>
      <c r="N708" s="192" t="s">
        <v>524</v>
      </c>
    </row>
    <row r="709" spans="1:14" s="215" customFormat="1">
      <c r="A709" s="356"/>
      <c r="B709" s="360"/>
      <c r="C709" s="192" t="s">
        <v>2422</v>
      </c>
      <c r="D709" s="192" t="s">
        <v>2423</v>
      </c>
      <c r="E709" s="2">
        <v>80</v>
      </c>
      <c r="F709" s="3">
        <v>90</v>
      </c>
      <c r="G709" s="216">
        <v>125</v>
      </c>
      <c r="H709" s="217">
        <v>2.1</v>
      </c>
      <c r="I709" s="218">
        <v>168</v>
      </c>
      <c r="J709" s="3">
        <v>90</v>
      </c>
      <c r="K709" s="3"/>
      <c r="L709" s="1">
        <f t="shared" si="60"/>
        <v>-46.428571428571431</v>
      </c>
      <c r="M709" s="1">
        <f t="shared" si="61"/>
        <v>12.5</v>
      </c>
      <c r="N709" s="192" t="s">
        <v>524</v>
      </c>
    </row>
    <row r="710" spans="1:14" s="215" customFormat="1" ht="31.5">
      <c r="A710" s="158">
        <v>7</v>
      </c>
      <c r="B710" s="192" t="s">
        <v>947</v>
      </c>
      <c r="C710" s="192" t="s">
        <v>2424</v>
      </c>
      <c r="D710" s="192" t="s">
        <v>948</v>
      </c>
      <c r="E710" s="2">
        <v>70</v>
      </c>
      <c r="F710" s="3">
        <v>90</v>
      </c>
      <c r="G710" s="216">
        <v>125</v>
      </c>
      <c r="H710" s="217">
        <v>1.1000000000000001</v>
      </c>
      <c r="I710" s="218">
        <v>77</v>
      </c>
      <c r="J710" s="3">
        <v>90</v>
      </c>
      <c r="K710" s="3"/>
      <c r="L710" s="1">
        <f t="shared" si="60"/>
        <v>16.883116883116884</v>
      </c>
      <c r="M710" s="1">
        <f t="shared" si="61"/>
        <v>28.571428571428569</v>
      </c>
      <c r="N710" s="192" t="s">
        <v>524</v>
      </c>
    </row>
    <row r="711" spans="1:14" s="215" customFormat="1" ht="31.5">
      <c r="A711" s="158">
        <v>8</v>
      </c>
      <c r="B711" s="192" t="s">
        <v>949</v>
      </c>
      <c r="C711" s="192" t="s">
        <v>2424</v>
      </c>
      <c r="D711" s="192" t="s">
        <v>950</v>
      </c>
      <c r="E711" s="2">
        <v>70</v>
      </c>
      <c r="F711" s="3">
        <v>90</v>
      </c>
      <c r="G711" s="216">
        <v>125</v>
      </c>
      <c r="H711" s="217">
        <v>1.1000000000000001</v>
      </c>
      <c r="I711" s="218">
        <v>77</v>
      </c>
      <c r="J711" s="3">
        <v>90</v>
      </c>
      <c r="K711" s="3"/>
      <c r="L711" s="1">
        <f t="shared" si="60"/>
        <v>16.883116883116884</v>
      </c>
      <c r="M711" s="1">
        <f t="shared" si="61"/>
        <v>28.571428571428569</v>
      </c>
      <c r="N711" s="192" t="s">
        <v>524</v>
      </c>
    </row>
    <row r="712" spans="1:14" s="215" customFormat="1" ht="31.5">
      <c r="A712" s="158">
        <v>9</v>
      </c>
      <c r="B712" s="192" t="s">
        <v>951</v>
      </c>
      <c r="C712" s="192" t="s">
        <v>2424</v>
      </c>
      <c r="D712" s="192" t="s">
        <v>1842</v>
      </c>
      <c r="E712" s="2">
        <v>70</v>
      </c>
      <c r="F712" s="3">
        <v>90</v>
      </c>
      <c r="G712" s="216">
        <v>125</v>
      </c>
      <c r="H712" s="217">
        <v>1.1000000000000001</v>
      </c>
      <c r="I712" s="218">
        <v>77</v>
      </c>
      <c r="J712" s="3">
        <v>90</v>
      </c>
      <c r="K712" s="3"/>
      <c r="L712" s="1">
        <f t="shared" si="60"/>
        <v>16.883116883116884</v>
      </c>
      <c r="M712" s="1">
        <f t="shared" si="61"/>
        <v>28.571428571428569</v>
      </c>
      <c r="N712" s="192" t="s">
        <v>1274</v>
      </c>
    </row>
    <row r="713" spans="1:14" s="215" customFormat="1" ht="31.5">
      <c r="A713" s="158">
        <v>10</v>
      </c>
      <c r="B713" s="192" t="s">
        <v>952</v>
      </c>
      <c r="C713" s="192" t="s">
        <v>2424</v>
      </c>
      <c r="D713" s="192" t="s">
        <v>953</v>
      </c>
      <c r="E713" s="2">
        <v>70</v>
      </c>
      <c r="F713" s="3">
        <v>90</v>
      </c>
      <c r="G713" s="216">
        <v>125</v>
      </c>
      <c r="H713" s="217">
        <v>1.1000000000000001</v>
      </c>
      <c r="I713" s="218">
        <v>77</v>
      </c>
      <c r="J713" s="3">
        <v>90</v>
      </c>
      <c r="K713" s="3"/>
      <c r="L713" s="1">
        <f t="shared" si="60"/>
        <v>16.883116883116884</v>
      </c>
      <c r="M713" s="1">
        <f t="shared" si="61"/>
        <v>28.571428571428569</v>
      </c>
      <c r="N713" s="192" t="s">
        <v>524</v>
      </c>
    </row>
    <row r="714" spans="1:14" s="215" customFormat="1" ht="31.5">
      <c r="A714" s="158">
        <v>11</v>
      </c>
      <c r="B714" s="192" t="s">
        <v>1843</v>
      </c>
      <c r="C714" s="192" t="s">
        <v>2424</v>
      </c>
      <c r="D714" s="192" t="s">
        <v>2913</v>
      </c>
      <c r="E714" s="2">
        <v>70</v>
      </c>
      <c r="F714" s="3">
        <v>90</v>
      </c>
      <c r="G714" s="216">
        <v>125</v>
      </c>
      <c r="H714" s="217">
        <v>1.1000000000000001</v>
      </c>
      <c r="I714" s="218">
        <v>77</v>
      </c>
      <c r="J714" s="3">
        <v>90</v>
      </c>
      <c r="K714" s="3"/>
      <c r="L714" s="1">
        <f t="shared" si="60"/>
        <v>16.883116883116884</v>
      </c>
      <c r="M714" s="1">
        <f t="shared" si="61"/>
        <v>28.571428571428569</v>
      </c>
      <c r="N714" s="192" t="s">
        <v>1274</v>
      </c>
    </row>
    <row r="715" spans="1:14" s="215" customFormat="1" ht="18.75" customHeight="1">
      <c r="A715" s="158">
        <v>12</v>
      </c>
      <c r="B715" s="360" t="s">
        <v>1844</v>
      </c>
      <c r="C715" s="360"/>
      <c r="D715" s="360"/>
      <c r="E715" s="2">
        <v>50</v>
      </c>
      <c r="F715" s="3">
        <v>70</v>
      </c>
      <c r="G715" s="216">
        <v>100</v>
      </c>
      <c r="H715" s="217">
        <v>1.1000000000000001</v>
      </c>
      <c r="I715" s="218">
        <v>55.000000000000007</v>
      </c>
      <c r="J715" s="3">
        <v>70</v>
      </c>
      <c r="K715" s="3"/>
      <c r="L715" s="1">
        <f t="shared" si="60"/>
        <v>27.272727272727256</v>
      </c>
      <c r="M715" s="1">
        <f t="shared" si="61"/>
        <v>40</v>
      </c>
      <c r="N715" s="192" t="s">
        <v>524</v>
      </c>
    </row>
    <row r="716" spans="1:14" s="215" customFormat="1">
      <c r="A716" s="158">
        <v>13</v>
      </c>
      <c r="B716" s="360" t="s">
        <v>934</v>
      </c>
      <c r="C716" s="360"/>
      <c r="D716" s="360"/>
      <c r="E716" s="2">
        <v>60</v>
      </c>
      <c r="F716" s="3">
        <v>70</v>
      </c>
      <c r="G716" s="216">
        <v>100</v>
      </c>
      <c r="H716" s="217">
        <v>2.8</v>
      </c>
      <c r="I716" s="218">
        <v>168</v>
      </c>
      <c r="J716" s="3">
        <v>70</v>
      </c>
      <c r="K716" s="3"/>
      <c r="L716" s="1">
        <f t="shared" si="60"/>
        <v>-58.333333333333336</v>
      </c>
      <c r="M716" s="1">
        <f t="shared" si="61"/>
        <v>16.666666666666664</v>
      </c>
      <c r="N716" s="192" t="s">
        <v>524</v>
      </c>
    </row>
    <row r="717" spans="1:14" s="215" customFormat="1" ht="18.75" customHeight="1">
      <c r="A717" s="158">
        <v>14</v>
      </c>
      <c r="B717" s="360" t="s">
        <v>935</v>
      </c>
      <c r="C717" s="360"/>
      <c r="D717" s="360"/>
      <c r="E717" s="2">
        <v>50</v>
      </c>
      <c r="F717" s="3">
        <v>70</v>
      </c>
      <c r="G717" s="216">
        <v>100</v>
      </c>
      <c r="H717" s="217">
        <v>2.4</v>
      </c>
      <c r="I717" s="218">
        <v>120</v>
      </c>
      <c r="J717" s="3">
        <v>70</v>
      </c>
      <c r="K717" s="3"/>
      <c r="L717" s="1">
        <f t="shared" si="60"/>
        <v>-41.666666666666671</v>
      </c>
      <c r="M717" s="1">
        <f t="shared" si="61"/>
        <v>40</v>
      </c>
      <c r="N717" s="192" t="s">
        <v>524</v>
      </c>
    </row>
    <row r="718" spans="1:14" s="215" customFormat="1">
      <c r="A718" s="123" t="s">
        <v>954</v>
      </c>
      <c r="B718" s="139" t="s">
        <v>955</v>
      </c>
      <c r="C718" s="139"/>
      <c r="D718" s="139"/>
      <c r="E718" s="195"/>
      <c r="F718" s="195"/>
      <c r="G718" s="129"/>
      <c r="H718" s="1"/>
      <c r="I718" s="1"/>
      <c r="J718" s="3"/>
      <c r="K718" s="3"/>
      <c r="L718" s="1"/>
      <c r="M718" s="1"/>
      <c r="N718" s="139"/>
    </row>
    <row r="719" spans="1:14" s="215" customFormat="1">
      <c r="A719" s="356">
        <v>1</v>
      </c>
      <c r="B719" s="360" t="s">
        <v>884</v>
      </c>
      <c r="C719" s="192" t="s">
        <v>1845</v>
      </c>
      <c r="D719" s="192" t="s">
        <v>956</v>
      </c>
      <c r="E719" s="2">
        <v>120</v>
      </c>
      <c r="F719" s="3">
        <v>210</v>
      </c>
      <c r="G719" s="216">
        <v>300</v>
      </c>
      <c r="H719" s="153">
        <v>1.8</v>
      </c>
      <c r="I719" s="2">
        <v>216</v>
      </c>
      <c r="J719" s="3">
        <v>210</v>
      </c>
      <c r="K719" s="3"/>
      <c r="L719" s="1">
        <f t="shared" ref="L719:L726" si="62">(J719-I719)/I719*100</f>
        <v>-2.7777777777777777</v>
      </c>
      <c r="M719" s="1">
        <f t="shared" ref="M719:M726" si="63">(J719-E719)/E719*100</f>
        <v>75</v>
      </c>
      <c r="N719" s="192" t="s">
        <v>524</v>
      </c>
    </row>
    <row r="720" spans="1:14" s="215" customFormat="1">
      <c r="A720" s="356"/>
      <c r="B720" s="360"/>
      <c r="C720" s="192" t="s">
        <v>957</v>
      </c>
      <c r="D720" s="192" t="s">
        <v>2425</v>
      </c>
      <c r="E720" s="2">
        <v>100</v>
      </c>
      <c r="F720" s="3">
        <v>210</v>
      </c>
      <c r="G720" s="216">
        <v>300</v>
      </c>
      <c r="H720" s="153">
        <v>1.8</v>
      </c>
      <c r="I720" s="2">
        <v>180</v>
      </c>
      <c r="J720" s="3">
        <v>210</v>
      </c>
      <c r="K720" s="3"/>
      <c r="L720" s="1">
        <f t="shared" si="62"/>
        <v>16.666666666666664</v>
      </c>
      <c r="M720" s="1">
        <f t="shared" si="63"/>
        <v>110.00000000000001</v>
      </c>
      <c r="N720" s="192" t="s">
        <v>524</v>
      </c>
    </row>
    <row r="721" spans="1:14" s="215" customFormat="1">
      <c r="A721" s="356"/>
      <c r="B721" s="360"/>
      <c r="C721" s="192" t="s">
        <v>2425</v>
      </c>
      <c r="D721" s="192" t="s">
        <v>2426</v>
      </c>
      <c r="E721" s="2">
        <v>120</v>
      </c>
      <c r="F721" s="3">
        <v>170</v>
      </c>
      <c r="G721" s="216">
        <v>240</v>
      </c>
      <c r="H721" s="153">
        <v>2.7</v>
      </c>
      <c r="I721" s="2">
        <v>324</v>
      </c>
      <c r="J721" s="3">
        <v>170</v>
      </c>
      <c r="K721" s="3"/>
      <c r="L721" s="1">
        <f t="shared" si="62"/>
        <v>-47.530864197530867</v>
      </c>
      <c r="M721" s="1">
        <f t="shared" si="63"/>
        <v>41.666666666666671</v>
      </c>
      <c r="N721" s="192" t="s">
        <v>1274</v>
      </c>
    </row>
    <row r="722" spans="1:14" s="215" customFormat="1">
      <c r="A722" s="356"/>
      <c r="B722" s="360"/>
      <c r="C722" s="192" t="s">
        <v>2426</v>
      </c>
      <c r="D722" s="192" t="s">
        <v>958</v>
      </c>
      <c r="E722" s="2">
        <v>170</v>
      </c>
      <c r="F722" s="3">
        <v>210</v>
      </c>
      <c r="G722" s="216">
        <v>300</v>
      </c>
      <c r="H722" s="153">
        <v>2.1</v>
      </c>
      <c r="I722" s="2">
        <v>357</v>
      </c>
      <c r="J722" s="3">
        <v>210</v>
      </c>
      <c r="K722" s="3"/>
      <c r="L722" s="1">
        <f t="shared" si="62"/>
        <v>-41.17647058823529</v>
      </c>
      <c r="M722" s="1">
        <f t="shared" si="63"/>
        <v>23.52941176470588</v>
      </c>
      <c r="N722" s="192" t="s">
        <v>1274</v>
      </c>
    </row>
    <row r="723" spans="1:14" s="215" customFormat="1">
      <c r="A723" s="356"/>
      <c r="B723" s="360"/>
      <c r="C723" s="192" t="s">
        <v>958</v>
      </c>
      <c r="D723" s="192" t="s">
        <v>2427</v>
      </c>
      <c r="E723" s="2">
        <v>250</v>
      </c>
      <c r="F723" s="2">
        <v>400</v>
      </c>
      <c r="G723" s="216">
        <v>1000</v>
      </c>
      <c r="H723" s="153">
        <v>3.2</v>
      </c>
      <c r="I723" s="2">
        <v>800</v>
      </c>
      <c r="J723" s="3">
        <v>600</v>
      </c>
      <c r="K723" s="3"/>
      <c r="L723" s="1">
        <f t="shared" si="62"/>
        <v>-25</v>
      </c>
      <c r="M723" s="1">
        <f t="shared" si="63"/>
        <v>140</v>
      </c>
      <c r="N723" s="192" t="s">
        <v>1274</v>
      </c>
    </row>
    <row r="724" spans="1:14" s="215" customFormat="1">
      <c r="A724" s="356"/>
      <c r="B724" s="360"/>
      <c r="C724" s="192" t="s">
        <v>2427</v>
      </c>
      <c r="D724" s="192" t="s">
        <v>959</v>
      </c>
      <c r="E724" s="2">
        <v>190</v>
      </c>
      <c r="F724" s="2">
        <v>210</v>
      </c>
      <c r="G724" s="216">
        <v>400</v>
      </c>
      <c r="H724" s="153">
        <v>1.6</v>
      </c>
      <c r="I724" s="2">
        <v>304</v>
      </c>
      <c r="J724" s="3">
        <v>240</v>
      </c>
      <c r="K724" s="3"/>
      <c r="L724" s="1">
        <f t="shared" si="62"/>
        <v>-21.052631578947366</v>
      </c>
      <c r="M724" s="1">
        <f t="shared" si="63"/>
        <v>26.315789473684209</v>
      </c>
      <c r="N724" s="192" t="s">
        <v>1274</v>
      </c>
    </row>
    <row r="725" spans="1:14" s="215" customFormat="1">
      <c r="A725" s="356"/>
      <c r="B725" s="360"/>
      <c r="C725" s="192" t="s">
        <v>959</v>
      </c>
      <c r="D725" s="192" t="s">
        <v>1846</v>
      </c>
      <c r="E725" s="2">
        <v>200</v>
      </c>
      <c r="F725" s="2">
        <v>300</v>
      </c>
      <c r="G725" s="216">
        <v>600</v>
      </c>
      <c r="H725" s="153">
        <v>3.4</v>
      </c>
      <c r="I725" s="2">
        <v>680</v>
      </c>
      <c r="J725" s="3">
        <v>360</v>
      </c>
      <c r="K725" s="3"/>
      <c r="L725" s="1">
        <f t="shared" si="62"/>
        <v>-47.058823529411761</v>
      </c>
      <c r="M725" s="1">
        <f t="shared" si="63"/>
        <v>80</v>
      </c>
      <c r="N725" s="192" t="s">
        <v>1274</v>
      </c>
    </row>
    <row r="726" spans="1:14" s="215" customFormat="1">
      <c r="A726" s="356"/>
      <c r="B726" s="360"/>
      <c r="C726" s="192" t="s">
        <v>1846</v>
      </c>
      <c r="D726" s="192" t="s">
        <v>960</v>
      </c>
      <c r="E726" s="2">
        <v>250</v>
      </c>
      <c r="F726" s="2">
        <v>300</v>
      </c>
      <c r="G726" s="216">
        <v>500</v>
      </c>
      <c r="H726" s="153">
        <v>3.5</v>
      </c>
      <c r="I726" s="2">
        <v>875</v>
      </c>
      <c r="J726" s="3">
        <v>300</v>
      </c>
      <c r="K726" s="3"/>
      <c r="L726" s="1">
        <f t="shared" si="62"/>
        <v>-65.714285714285708</v>
      </c>
      <c r="M726" s="1">
        <f t="shared" si="63"/>
        <v>20</v>
      </c>
      <c r="N726" s="192" t="s">
        <v>1274</v>
      </c>
    </row>
    <row r="727" spans="1:14" s="215" customFormat="1" ht="31.5">
      <c r="A727" s="356"/>
      <c r="B727" s="360"/>
      <c r="C727" s="192" t="s">
        <v>961</v>
      </c>
      <c r="D727" s="192" t="s">
        <v>2428</v>
      </c>
      <c r="E727" s="2"/>
      <c r="F727" s="2"/>
      <c r="G727" s="216"/>
      <c r="H727" s="153"/>
      <c r="I727" s="2"/>
      <c r="J727" s="3"/>
      <c r="K727" s="3"/>
      <c r="L727" s="1"/>
      <c r="M727" s="1"/>
      <c r="N727" s="192"/>
    </row>
    <row r="728" spans="1:14" s="215" customFormat="1">
      <c r="A728" s="356"/>
      <c r="B728" s="360"/>
      <c r="C728" s="360" t="s">
        <v>41</v>
      </c>
      <c r="D728" s="360"/>
      <c r="E728" s="2">
        <v>230</v>
      </c>
      <c r="F728" s="2">
        <v>300</v>
      </c>
      <c r="G728" s="216">
        <v>600</v>
      </c>
      <c r="H728" s="153">
        <v>2.9</v>
      </c>
      <c r="I728" s="2">
        <v>667</v>
      </c>
      <c r="J728" s="3">
        <v>360</v>
      </c>
      <c r="K728" s="3"/>
      <c r="L728" s="1">
        <f>(J728-I728)/I728*100</f>
        <v>-46.026986506746624</v>
      </c>
      <c r="M728" s="1">
        <f>(J728-E728)/E728*100</f>
        <v>56.521739130434781</v>
      </c>
      <c r="N728" s="192" t="s">
        <v>524</v>
      </c>
    </row>
    <row r="729" spans="1:14" s="215" customFormat="1">
      <c r="A729" s="356"/>
      <c r="B729" s="360"/>
      <c r="C729" s="360" t="s">
        <v>1847</v>
      </c>
      <c r="D729" s="360"/>
      <c r="E729" s="2">
        <v>210</v>
      </c>
      <c r="F729" s="2">
        <v>280</v>
      </c>
      <c r="G729" s="216">
        <v>400</v>
      </c>
      <c r="H729" s="153">
        <v>1.1000000000000001</v>
      </c>
      <c r="I729" s="2">
        <v>231.00000000000003</v>
      </c>
      <c r="J729" s="3">
        <v>280</v>
      </c>
      <c r="K729" s="3"/>
      <c r="L729" s="1">
        <f>(J729-I729)/I729*100</f>
        <v>21.212121212121197</v>
      </c>
      <c r="M729" s="1">
        <f>(J729-E729)/E729*100</f>
        <v>33.333333333333329</v>
      </c>
      <c r="N729" s="192" t="s">
        <v>524</v>
      </c>
    </row>
    <row r="730" spans="1:14" s="215" customFormat="1" ht="31.5">
      <c r="A730" s="356"/>
      <c r="B730" s="360"/>
      <c r="C730" s="192" t="s">
        <v>2428</v>
      </c>
      <c r="D730" s="192" t="s">
        <v>962</v>
      </c>
      <c r="E730" s="2"/>
      <c r="F730" s="2"/>
      <c r="G730" s="216"/>
      <c r="H730" s="153"/>
      <c r="I730" s="2"/>
      <c r="J730" s="3"/>
      <c r="K730" s="3"/>
      <c r="L730" s="1"/>
      <c r="M730" s="1"/>
      <c r="N730" s="192"/>
    </row>
    <row r="731" spans="1:14" s="215" customFormat="1">
      <c r="A731" s="356"/>
      <c r="B731" s="360"/>
      <c r="C731" s="360" t="s">
        <v>41</v>
      </c>
      <c r="D731" s="360"/>
      <c r="E731" s="2">
        <v>250</v>
      </c>
      <c r="F731" s="2">
        <v>300</v>
      </c>
      <c r="G731" s="216">
        <v>700</v>
      </c>
      <c r="H731" s="153">
        <v>3.3</v>
      </c>
      <c r="I731" s="2">
        <v>825</v>
      </c>
      <c r="J731" s="3">
        <v>420</v>
      </c>
      <c r="K731" s="3"/>
      <c r="L731" s="1">
        <f t="shared" ref="L731:L744" si="64">(J731-I731)/I731*100</f>
        <v>-49.090909090909093</v>
      </c>
      <c r="M731" s="1">
        <f t="shared" ref="M731:M744" si="65">(J731-E731)/E731*100</f>
        <v>68</v>
      </c>
      <c r="N731" s="192" t="s">
        <v>524</v>
      </c>
    </row>
    <row r="732" spans="1:14" s="215" customFormat="1">
      <c r="A732" s="356"/>
      <c r="B732" s="360"/>
      <c r="C732" s="360" t="s">
        <v>42</v>
      </c>
      <c r="D732" s="360"/>
      <c r="E732" s="2">
        <v>200</v>
      </c>
      <c r="F732" s="2">
        <v>280</v>
      </c>
      <c r="G732" s="216">
        <v>400</v>
      </c>
      <c r="H732" s="153">
        <v>2.7</v>
      </c>
      <c r="I732" s="2">
        <v>540</v>
      </c>
      <c r="J732" s="3">
        <v>280</v>
      </c>
      <c r="K732" s="3"/>
      <c r="L732" s="1">
        <f t="shared" si="64"/>
        <v>-48.148148148148145</v>
      </c>
      <c r="M732" s="1">
        <f t="shared" si="65"/>
        <v>40</v>
      </c>
      <c r="N732" s="192" t="s">
        <v>524</v>
      </c>
    </row>
    <row r="733" spans="1:14" s="215" customFormat="1">
      <c r="A733" s="356"/>
      <c r="B733" s="360"/>
      <c r="C733" s="192" t="s">
        <v>963</v>
      </c>
      <c r="D733" s="192" t="s">
        <v>964</v>
      </c>
      <c r="E733" s="2">
        <v>300</v>
      </c>
      <c r="F733" s="2">
        <v>400</v>
      </c>
      <c r="G733" s="216">
        <v>800</v>
      </c>
      <c r="H733" s="153">
        <v>3.5</v>
      </c>
      <c r="I733" s="2">
        <v>1050</v>
      </c>
      <c r="J733" s="3">
        <v>480</v>
      </c>
      <c r="K733" s="3"/>
      <c r="L733" s="1">
        <f t="shared" si="64"/>
        <v>-54.285714285714285</v>
      </c>
      <c r="M733" s="1">
        <f t="shared" si="65"/>
        <v>60</v>
      </c>
      <c r="N733" s="192" t="s">
        <v>524</v>
      </c>
    </row>
    <row r="734" spans="1:14" s="215" customFormat="1">
      <c r="A734" s="356">
        <v>2</v>
      </c>
      <c r="B734" s="360" t="s">
        <v>389</v>
      </c>
      <c r="C734" s="192" t="s">
        <v>2429</v>
      </c>
      <c r="D734" s="192" t="s">
        <v>1848</v>
      </c>
      <c r="E734" s="2">
        <v>160</v>
      </c>
      <c r="F734" s="3">
        <v>140</v>
      </c>
      <c r="G734" s="216">
        <v>200</v>
      </c>
      <c r="H734" s="153">
        <v>3.7</v>
      </c>
      <c r="I734" s="2">
        <v>592</v>
      </c>
      <c r="J734" s="3">
        <v>160</v>
      </c>
      <c r="K734" s="3"/>
      <c r="L734" s="1">
        <f t="shared" si="64"/>
        <v>-72.972972972972968</v>
      </c>
      <c r="M734" s="1">
        <f t="shared" si="65"/>
        <v>0</v>
      </c>
      <c r="N734" s="192" t="s">
        <v>1274</v>
      </c>
    </row>
    <row r="735" spans="1:14" s="215" customFormat="1">
      <c r="A735" s="356"/>
      <c r="B735" s="360"/>
      <c r="C735" s="192" t="s">
        <v>1848</v>
      </c>
      <c r="D735" s="192" t="s">
        <v>2430</v>
      </c>
      <c r="E735" s="2">
        <v>120</v>
      </c>
      <c r="F735" s="3">
        <v>120</v>
      </c>
      <c r="G735" s="216">
        <v>160</v>
      </c>
      <c r="H735" s="153">
        <v>1.7</v>
      </c>
      <c r="I735" s="2">
        <v>204</v>
      </c>
      <c r="J735" s="3">
        <v>120</v>
      </c>
      <c r="K735" s="3"/>
      <c r="L735" s="1">
        <f t="shared" si="64"/>
        <v>-41.17647058823529</v>
      </c>
      <c r="M735" s="1">
        <f t="shared" si="65"/>
        <v>0</v>
      </c>
      <c r="N735" s="192" t="s">
        <v>1274</v>
      </c>
    </row>
    <row r="736" spans="1:14" s="215" customFormat="1">
      <c r="A736" s="356"/>
      <c r="B736" s="360"/>
      <c r="C736" s="192" t="s">
        <v>2430</v>
      </c>
      <c r="D736" s="192" t="s">
        <v>2431</v>
      </c>
      <c r="E736" s="2">
        <v>100</v>
      </c>
      <c r="F736" s="3">
        <v>100</v>
      </c>
      <c r="G736" s="216">
        <v>130</v>
      </c>
      <c r="H736" s="153">
        <v>1.5</v>
      </c>
      <c r="I736" s="2">
        <v>150</v>
      </c>
      <c r="J736" s="3">
        <v>100</v>
      </c>
      <c r="K736" s="3"/>
      <c r="L736" s="1">
        <f t="shared" si="64"/>
        <v>-33.333333333333329</v>
      </c>
      <c r="M736" s="1">
        <f t="shared" si="65"/>
        <v>0</v>
      </c>
      <c r="N736" s="192" t="s">
        <v>1274</v>
      </c>
    </row>
    <row r="737" spans="1:14" s="215" customFormat="1">
      <c r="A737" s="356"/>
      <c r="B737" s="360"/>
      <c r="C737" s="192" t="s">
        <v>2431</v>
      </c>
      <c r="D737" s="192" t="s">
        <v>965</v>
      </c>
      <c r="E737" s="2">
        <v>80</v>
      </c>
      <c r="F737" s="3">
        <v>80</v>
      </c>
      <c r="G737" s="216">
        <v>110</v>
      </c>
      <c r="H737" s="153">
        <v>1.4</v>
      </c>
      <c r="I737" s="2">
        <v>112</v>
      </c>
      <c r="J737" s="3">
        <v>80</v>
      </c>
      <c r="K737" s="3"/>
      <c r="L737" s="1">
        <f t="shared" si="64"/>
        <v>-28.571428571428569</v>
      </c>
      <c r="M737" s="1">
        <f t="shared" si="65"/>
        <v>0</v>
      </c>
      <c r="N737" s="192" t="s">
        <v>1274</v>
      </c>
    </row>
    <row r="738" spans="1:14" s="215" customFormat="1">
      <c r="A738" s="356"/>
      <c r="B738" s="360"/>
      <c r="C738" s="192" t="s">
        <v>2432</v>
      </c>
      <c r="D738" s="192" t="s">
        <v>966</v>
      </c>
      <c r="E738" s="2">
        <v>120</v>
      </c>
      <c r="F738" s="3">
        <v>210</v>
      </c>
      <c r="G738" s="216">
        <v>300</v>
      </c>
      <c r="H738" s="153">
        <v>2.2999999999999998</v>
      </c>
      <c r="I738" s="2">
        <v>276</v>
      </c>
      <c r="J738" s="3">
        <v>210</v>
      </c>
      <c r="K738" s="3"/>
      <c r="L738" s="1">
        <f t="shared" si="64"/>
        <v>-23.913043478260871</v>
      </c>
      <c r="M738" s="1">
        <f t="shared" si="65"/>
        <v>75</v>
      </c>
      <c r="N738" s="192" t="s">
        <v>524</v>
      </c>
    </row>
    <row r="739" spans="1:14" s="215" customFormat="1">
      <c r="A739" s="356"/>
      <c r="B739" s="360"/>
      <c r="C739" s="192" t="s">
        <v>966</v>
      </c>
      <c r="D739" s="192" t="s">
        <v>967</v>
      </c>
      <c r="E739" s="2">
        <v>90</v>
      </c>
      <c r="F739" s="3">
        <v>210</v>
      </c>
      <c r="G739" s="216">
        <v>300</v>
      </c>
      <c r="H739" s="153">
        <v>2.9</v>
      </c>
      <c r="I739" s="2">
        <v>261</v>
      </c>
      <c r="J739" s="3">
        <v>210</v>
      </c>
      <c r="K739" s="3"/>
      <c r="L739" s="1">
        <f t="shared" si="64"/>
        <v>-19.540229885057471</v>
      </c>
      <c r="M739" s="1">
        <f t="shared" si="65"/>
        <v>133.33333333333331</v>
      </c>
      <c r="N739" s="192" t="s">
        <v>524</v>
      </c>
    </row>
    <row r="740" spans="1:14" s="215" customFormat="1">
      <c r="A740" s="356"/>
      <c r="B740" s="360"/>
      <c r="C740" s="192" t="s">
        <v>968</v>
      </c>
      <c r="D740" s="192" t="s">
        <v>969</v>
      </c>
      <c r="E740" s="2">
        <v>70</v>
      </c>
      <c r="F740" s="3">
        <v>80</v>
      </c>
      <c r="G740" s="216">
        <v>120</v>
      </c>
      <c r="H740" s="153">
        <v>1.9</v>
      </c>
      <c r="I740" s="2">
        <v>133</v>
      </c>
      <c r="J740" s="3">
        <v>80</v>
      </c>
      <c r="K740" s="3"/>
      <c r="L740" s="1">
        <f t="shared" si="64"/>
        <v>-39.849624060150376</v>
      </c>
      <c r="M740" s="1">
        <f t="shared" si="65"/>
        <v>14.285714285714285</v>
      </c>
      <c r="N740" s="192" t="s">
        <v>524</v>
      </c>
    </row>
    <row r="741" spans="1:14" s="215" customFormat="1">
      <c r="A741" s="158">
        <v>3</v>
      </c>
      <c r="B741" s="192" t="s">
        <v>970</v>
      </c>
      <c r="C741" s="360" t="s">
        <v>971</v>
      </c>
      <c r="D741" s="360"/>
      <c r="E741" s="2">
        <v>250</v>
      </c>
      <c r="F741" s="3">
        <v>280</v>
      </c>
      <c r="G741" s="216">
        <v>400</v>
      </c>
      <c r="H741" s="153">
        <v>2.7</v>
      </c>
      <c r="I741" s="2">
        <v>675</v>
      </c>
      <c r="J741" s="3">
        <v>280</v>
      </c>
      <c r="K741" s="3"/>
      <c r="L741" s="1">
        <f t="shared" si="64"/>
        <v>-58.518518518518512</v>
      </c>
      <c r="M741" s="1">
        <f t="shared" si="65"/>
        <v>12</v>
      </c>
      <c r="N741" s="192" t="s">
        <v>524</v>
      </c>
    </row>
    <row r="742" spans="1:14" s="215" customFormat="1">
      <c r="A742" s="158">
        <v>4</v>
      </c>
      <c r="B742" s="192" t="s">
        <v>972</v>
      </c>
      <c r="C742" s="192"/>
      <c r="D742" s="192"/>
      <c r="E742" s="2">
        <v>100</v>
      </c>
      <c r="F742" s="3">
        <v>100</v>
      </c>
      <c r="G742" s="216">
        <v>120</v>
      </c>
      <c r="H742" s="153">
        <v>2</v>
      </c>
      <c r="I742" s="2">
        <v>200</v>
      </c>
      <c r="J742" s="3">
        <v>100</v>
      </c>
      <c r="K742" s="3"/>
      <c r="L742" s="1">
        <f t="shared" si="64"/>
        <v>-50</v>
      </c>
      <c r="M742" s="1">
        <f t="shared" si="65"/>
        <v>0</v>
      </c>
      <c r="N742" s="192" t="s">
        <v>524</v>
      </c>
    </row>
    <row r="743" spans="1:14" s="215" customFormat="1">
      <c r="A743" s="158">
        <v>5</v>
      </c>
      <c r="B743" s="354" t="s">
        <v>934</v>
      </c>
      <c r="C743" s="380"/>
      <c r="D743" s="355"/>
      <c r="E743" s="2">
        <v>60</v>
      </c>
      <c r="F743" s="3">
        <v>60</v>
      </c>
      <c r="G743" s="216">
        <v>80</v>
      </c>
      <c r="H743" s="153">
        <v>1.7</v>
      </c>
      <c r="I743" s="2">
        <v>102</v>
      </c>
      <c r="J743" s="3">
        <v>60</v>
      </c>
      <c r="K743" s="3"/>
      <c r="L743" s="1">
        <f t="shared" si="64"/>
        <v>-41.17647058823529</v>
      </c>
      <c r="M743" s="1">
        <f t="shared" si="65"/>
        <v>0</v>
      </c>
      <c r="N743" s="192" t="s">
        <v>524</v>
      </c>
    </row>
    <row r="744" spans="1:14" s="215" customFormat="1" ht="36" customHeight="1">
      <c r="A744" s="158">
        <v>6</v>
      </c>
      <c r="B744" s="354" t="s">
        <v>935</v>
      </c>
      <c r="C744" s="380"/>
      <c r="D744" s="355"/>
      <c r="E744" s="2">
        <v>50</v>
      </c>
      <c r="F744" s="3">
        <v>60</v>
      </c>
      <c r="G744" s="216">
        <v>80</v>
      </c>
      <c r="H744" s="153">
        <v>1.7</v>
      </c>
      <c r="I744" s="2">
        <v>85</v>
      </c>
      <c r="J744" s="3">
        <v>60</v>
      </c>
      <c r="K744" s="3"/>
      <c r="L744" s="1">
        <f t="shared" si="64"/>
        <v>-29.411764705882355</v>
      </c>
      <c r="M744" s="1">
        <f t="shared" si="65"/>
        <v>20</v>
      </c>
      <c r="N744" s="192" t="s">
        <v>524</v>
      </c>
    </row>
    <row r="745" spans="1:14" s="215" customFormat="1">
      <c r="A745" s="191" t="s">
        <v>973</v>
      </c>
      <c r="B745" s="225" t="s">
        <v>974</v>
      </c>
      <c r="C745" s="225"/>
      <c r="D745" s="225"/>
      <c r="E745" s="132"/>
      <c r="F745" s="132"/>
      <c r="G745" s="155"/>
      <c r="H745" s="1"/>
      <c r="I745" s="1"/>
      <c r="J745" s="3"/>
      <c r="K745" s="3"/>
      <c r="L745" s="1"/>
      <c r="M745" s="1"/>
      <c r="N745" s="225"/>
    </row>
    <row r="746" spans="1:14" s="215" customFormat="1">
      <c r="A746" s="364">
        <v>1</v>
      </c>
      <c r="B746" s="357" t="s">
        <v>884</v>
      </c>
      <c r="C746" s="163" t="s">
        <v>1849</v>
      </c>
      <c r="D746" s="163" t="s">
        <v>975</v>
      </c>
      <c r="E746" s="151"/>
      <c r="F746" s="151"/>
      <c r="G746" s="127"/>
      <c r="H746" s="1"/>
      <c r="I746" s="1"/>
      <c r="J746" s="3"/>
      <c r="K746" s="3"/>
      <c r="L746" s="1"/>
      <c r="M746" s="1"/>
      <c r="N746" s="163"/>
    </row>
    <row r="747" spans="1:14" s="215" customFormat="1">
      <c r="A747" s="364"/>
      <c r="B747" s="357"/>
      <c r="C747" s="357" t="s">
        <v>41</v>
      </c>
      <c r="D747" s="357"/>
      <c r="E747" s="151">
        <v>240</v>
      </c>
      <c r="F747" s="151">
        <v>1800</v>
      </c>
      <c r="G747" s="127">
        <v>3600</v>
      </c>
      <c r="H747" s="2">
        <v>1.8</v>
      </c>
      <c r="I747" s="2">
        <v>432</v>
      </c>
      <c r="J747" s="3">
        <v>2160</v>
      </c>
      <c r="K747" s="3"/>
      <c r="L747" s="1">
        <f>(J747-I747)/I747*100</f>
        <v>400</v>
      </c>
      <c r="M747" s="1">
        <f>(J747-E747)/E747*100</f>
        <v>800</v>
      </c>
      <c r="N747" s="163" t="s">
        <v>524</v>
      </c>
    </row>
    <row r="748" spans="1:14" s="215" customFormat="1">
      <c r="A748" s="364"/>
      <c r="B748" s="357"/>
      <c r="C748" s="357" t="s">
        <v>1850</v>
      </c>
      <c r="D748" s="357"/>
      <c r="E748" s="151">
        <v>180</v>
      </c>
      <c r="F748" s="151">
        <v>1500</v>
      </c>
      <c r="G748" s="127">
        <v>3000</v>
      </c>
      <c r="H748" s="2">
        <v>1.6</v>
      </c>
      <c r="I748" s="2">
        <v>288</v>
      </c>
      <c r="J748" s="3">
        <v>1800</v>
      </c>
      <c r="K748" s="3"/>
      <c r="L748" s="1">
        <f>(J748-I748)/I748*100</f>
        <v>525</v>
      </c>
      <c r="M748" s="1">
        <f>(J748-E748)/E748*100</f>
        <v>900</v>
      </c>
      <c r="N748" s="163" t="s">
        <v>524</v>
      </c>
    </row>
    <row r="749" spans="1:14" s="215" customFormat="1">
      <c r="A749" s="364"/>
      <c r="B749" s="357"/>
      <c r="C749" s="163" t="s">
        <v>3138</v>
      </c>
      <c r="D749" s="163" t="s">
        <v>976</v>
      </c>
      <c r="E749" s="151"/>
      <c r="F749" s="151"/>
      <c r="G749" s="127"/>
      <c r="H749" s="2"/>
      <c r="I749" s="2"/>
      <c r="J749" s="3"/>
      <c r="K749" s="3"/>
      <c r="L749" s="1"/>
      <c r="M749" s="1"/>
      <c r="N749" s="163"/>
    </row>
    <row r="750" spans="1:14" s="215" customFormat="1">
      <c r="A750" s="364"/>
      <c r="B750" s="357"/>
      <c r="C750" s="357" t="s">
        <v>41</v>
      </c>
      <c r="D750" s="357"/>
      <c r="E750" s="151">
        <v>220</v>
      </c>
      <c r="F750" s="151">
        <v>3000</v>
      </c>
      <c r="G750" s="127">
        <v>6000</v>
      </c>
      <c r="H750" s="2">
        <v>2</v>
      </c>
      <c r="I750" s="2">
        <v>440</v>
      </c>
      <c r="J750" s="3">
        <v>3600</v>
      </c>
      <c r="K750" s="3"/>
      <c r="L750" s="1">
        <f>(J750-I750)/I750*100</f>
        <v>718.18181818181813</v>
      </c>
      <c r="M750" s="1">
        <f>(J750-E750)/E750*100</f>
        <v>1536.3636363636363</v>
      </c>
      <c r="N750" s="357" t="s">
        <v>524</v>
      </c>
    </row>
    <row r="751" spans="1:14" s="215" customFormat="1">
      <c r="A751" s="364"/>
      <c r="B751" s="357"/>
      <c r="C751" s="357" t="s">
        <v>42</v>
      </c>
      <c r="D751" s="357"/>
      <c r="E751" s="151">
        <v>200</v>
      </c>
      <c r="F751" s="151">
        <v>2750</v>
      </c>
      <c r="G751" s="127">
        <v>5500</v>
      </c>
      <c r="H751" s="2">
        <v>2</v>
      </c>
      <c r="I751" s="2">
        <v>400</v>
      </c>
      <c r="J751" s="3">
        <v>3300</v>
      </c>
      <c r="K751" s="3"/>
      <c r="L751" s="1">
        <f>(J751-I751)/I751*100</f>
        <v>725</v>
      </c>
      <c r="M751" s="1">
        <f>(J751-E751)/E751*100</f>
        <v>1550</v>
      </c>
      <c r="N751" s="357"/>
    </row>
    <row r="752" spans="1:14" s="215" customFormat="1">
      <c r="A752" s="364"/>
      <c r="B752" s="357"/>
      <c r="C752" s="163" t="s">
        <v>1851</v>
      </c>
      <c r="D752" s="163" t="s">
        <v>977</v>
      </c>
      <c r="E752" s="151"/>
      <c r="F752" s="151"/>
      <c r="G752" s="127"/>
      <c r="H752" s="2"/>
      <c r="I752" s="2"/>
      <c r="J752" s="3"/>
      <c r="K752" s="3"/>
      <c r="L752" s="1"/>
      <c r="M752" s="1"/>
      <c r="N752" s="163"/>
    </row>
    <row r="753" spans="1:14" s="215" customFormat="1">
      <c r="A753" s="364"/>
      <c r="B753" s="357"/>
      <c r="C753" s="357" t="s">
        <v>41</v>
      </c>
      <c r="D753" s="357"/>
      <c r="E753" s="151">
        <v>530</v>
      </c>
      <c r="F753" s="151">
        <v>2500</v>
      </c>
      <c r="G753" s="127">
        <v>5000</v>
      </c>
      <c r="H753" s="2">
        <v>2.2999999999999998</v>
      </c>
      <c r="I753" s="2">
        <v>1219</v>
      </c>
      <c r="J753" s="3">
        <v>3000</v>
      </c>
      <c r="K753" s="3"/>
      <c r="L753" s="1">
        <f>(J753-I753)/I753*100</f>
        <v>146.10336341263331</v>
      </c>
      <c r="M753" s="1">
        <f>(J753-E753)/E753*100</f>
        <v>466.03773584905656</v>
      </c>
      <c r="N753" s="163" t="s">
        <v>524</v>
      </c>
    </row>
    <row r="754" spans="1:14" s="215" customFormat="1">
      <c r="A754" s="364"/>
      <c r="B754" s="357"/>
      <c r="C754" s="357" t="s">
        <v>42</v>
      </c>
      <c r="D754" s="357"/>
      <c r="E754" s="151">
        <v>450</v>
      </c>
      <c r="F754" s="151">
        <v>2000</v>
      </c>
      <c r="G754" s="127">
        <v>4000</v>
      </c>
      <c r="H754" s="2">
        <v>1.9</v>
      </c>
      <c r="I754" s="2">
        <v>855</v>
      </c>
      <c r="J754" s="3">
        <v>2400</v>
      </c>
      <c r="K754" s="3"/>
      <c r="L754" s="1">
        <f>(J754-I754)/I754*100</f>
        <v>180.70175438596493</v>
      </c>
      <c r="M754" s="1">
        <f>(J754-E754)/E754*100</f>
        <v>433.33333333333331</v>
      </c>
      <c r="N754" s="163" t="s">
        <v>524</v>
      </c>
    </row>
    <row r="755" spans="1:14" s="215" customFormat="1">
      <c r="A755" s="364"/>
      <c r="B755" s="357"/>
      <c r="C755" s="163" t="s">
        <v>978</v>
      </c>
      <c r="D755" s="163" t="s">
        <v>979</v>
      </c>
      <c r="E755" s="151">
        <v>280</v>
      </c>
      <c r="F755" s="151">
        <v>1200</v>
      </c>
      <c r="G755" s="127">
        <v>2400</v>
      </c>
      <c r="H755" s="2">
        <v>1.1000000000000001</v>
      </c>
      <c r="I755" s="2">
        <v>308</v>
      </c>
      <c r="J755" s="3">
        <v>1440</v>
      </c>
      <c r="K755" s="3"/>
      <c r="L755" s="1">
        <f>(J755-I755)/I755*100</f>
        <v>367.53246753246754</v>
      </c>
      <c r="M755" s="1">
        <f>(J755-E755)/E755*100</f>
        <v>414.28571428571433</v>
      </c>
      <c r="N755" s="163" t="s">
        <v>524</v>
      </c>
    </row>
    <row r="756" spans="1:14" s="215" customFormat="1">
      <c r="A756" s="364"/>
      <c r="B756" s="357"/>
      <c r="C756" s="163" t="s">
        <v>980</v>
      </c>
      <c r="D756" s="163" t="s">
        <v>981</v>
      </c>
      <c r="E756" s="151"/>
      <c r="F756" s="151"/>
      <c r="G756" s="127"/>
      <c r="H756" s="2"/>
      <c r="I756" s="2"/>
      <c r="J756" s="3"/>
      <c r="K756" s="3"/>
      <c r="L756" s="1"/>
      <c r="M756" s="1"/>
      <c r="N756" s="163"/>
    </row>
    <row r="757" spans="1:14" s="215" customFormat="1">
      <c r="A757" s="364"/>
      <c r="B757" s="357"/>
      <c r="C757" s="357" t="s">
        <v>41</v>
      </c>
      <c r="D757" s="357"/>
      <c r="E757" s="151">
        <v>230</v>
      </c>
      <c r="F757" s="151">
        <v>600</v>
      </c>
      <c r="G757" s="127">
        <v>1200</v>
      </c>
      <c r="H757" s="2">
        <v>2.2000000000000002</v>
      </c>
      <c r="I757" s="2">
        <v>506.00000000000006</v>
      </c>
      <c r="J757" s="3">
        <v>720</v>
      </c>
      <c r="K757" s="3"/>
      <c r="L757" s="1">
        <f>(J757-I757)/I757*100</f>
        <v>42.292490118577057</v>
      </c>
      <c r="M757" s="1">
        <f>(J757-E757)/E757*100</f>
        <v>213.04347826086959</v>
      </c>
      <c r="N757" s="163" t="s">
        <v>524</v>
      </c>
    </row>
    <row r="758" spans="1:14" s="215" customFormat="1">
      <c r="A758" s="364"/>
      <c r="B758" s="357"/>
      <c r="C758" s="357" t="s">
        <v>42</v>
      </c>
      <c r="D758" s="357"/>
      <c r="E758" s="151">
        <v>170</v>
      </c>
      <c r="F758" s="151">
        <v>500</v>
      </c>
      <c r="G758" s="127">
        <v>1000</v>
      </c>
      <c r="H758" s="2">
        <v>1.9</v>
      </c>
      <c r="I758" s="2">
        <v>323</v>
      </c>
      <c r="J758" s="3">
        <v>600</v>
      </c>
      <c r="K758" s="3"/>
      <c r="L758" s="1">
        <f>(J758-I758)/I758*100</f>
        <v>85.758513931888544</v>
      </c>
      <c r="M758" s="1">
        <f>(J758-E758)/E758*100</f>
        <v>252.94117647058823</v>
      </c>
      <c r="N758" s="163" t="s">
        <v>524</v>
      </c>
    </row>
    <row r="759" spans="1:14" s="215" customFormat="1">
      <c r="A759" s="364"/>
      <c r="B759" s="357"/>
      <c r="C759" s="163" t="s">
        <v>1852</v>
      </c>
      <c r="D759" s="163" t="s">
        <v>982</v>
      </c>
      <c r="E759" s="151"/>
      <c r="F759" s="151"/>
      <c r="G759" s="127"/>
      <c r="H759" s="2"/>
      <c r="I759" s="2"/>
      <c r="J759" s="3"/>
      <c r="K759" s="3"/>
      <c r="L759" s="1"/>
      <c r="M759" s="1"/>
      <c r="N759" s="163"/>
    </row>
    <row r="760" spans="1:14" s="215" customFormat="1">
      <c r="A760" s="364"/>
      <c r="B760" s="357"/>
      <c r="C760" s="357" t="s">
        <v>41</v>
      </c>
      <c r="D760" s="357"/>
      <c r="E760" s="151">
        <v>180</v>
      </c>
      <c r="F760" s="151">
        <v>380</v>
      </c>
      <c r="G760" s="127">
        <v>750</v>
      </c>
      <c r="H760" s="2">
        <v>4.0999999999999996</v>
      </c>
      <c r="I760" s="2">
        <v>737.99999999999989</v>
      </c>
      <c r="J760" s="3">
        <v>450</v>
      </c>
      <c r="K760" s="3"/>
      <c r="L760" s="1">
        <f>(J760-I760)/I760*100</f>
        <v>-39.024390243902431</v>
      </c>
      <c r="M760" s="1">
        <f>(J760-E760)/E760*100</f>
        <v>150</v>
      </c>
      <c r="N760" s="163" t="s">
        <v>524</v>
      </c>
    </row>
    <row r="761" spans="1:14" s="215" customFormat="1">
      <c r="A761" s="364"/>
      <c r="B761" s="357"/>
      <c r="C761" s="357" t="s">
        <v>42</v>
      </c>
      <c r="D761" s="357"/>
      <c r="E761" s="151">
        <v>140</v>
      </c>
      <c r="F761" s="151">
        <v>300</v>
      </c>
      <c r="G761" s="127">
        <v>600</v>
      </c>
      <c r="H761" s="2">
        <v>3.7</v>
      </c>
      <c r="I761" s="2">
        <v>518</v>
      </c>
      <c r="J761" s="3">
        <v>360</v>
      </c>
      <c r="K761" s="3"/>
      <c r="L761" s="1">
        <f>(J761-I761)/I761*100</f>
        <v>-30.501930501930502</v>
      </c>
      <c r="M761" s="1">
        <f>(J761-E761)/E761*100</f>
        <v>157.14285714285714</v>
      </c>
      <c r="N761" s="163" t="s">
        <v>524</v>
      </c>
    </row>
    <row r="762" spans="1:14" s="215" customFormat="1" ht="31.5">
      <c r="A762" s="351">
        <v>2</v>
      </c>
      <c r="B762" s="373" t="s">
        <v>628</v>
      </c>
      <c r="C762" s="163" t="s">
        <v>2494</v>
      </c>
      <c r="D762" s="163" t="s">
        <v>2745</v>
      </c>
      <c r="E762" s="151"/>
      <c r="F762" s="151"/>
      <c r="G762" s="127"/>
      <c r="H762" s="2"/>
      <c r="I762" s="2"/>
      <c r="J762" s="3"/>
      <c r="K762" s="3"/>
      <c r="L762" s="1"/>
      <c r="M762" s="1"/>
      <c r="N762" s="163"/>
    </row>
    <row r="763" spans="1:14" s="215" customFormat="1">
      <c r="A763" s="352"/>
      <c r="B763" s="362"/>
      <c r="C763" s="357" t="s">
        <v>41</v>
      </c>
      <c r="D763" s="357"/>
      <c r="E763" s="151">
        <v>90</v>
      </c>
      <c r="F763" s="151">
        <v>100</v>
      </c>
      <c r="G763" s="127">
        <v>150</v>
      </c>
      <c r="H763" s="2">
        <v>1.1000000000000001</v>
      </c>
      <c r="I763" s="2">
        <v>99.000000000000014</v>
      </c>
      <c r="J763" s="327">
        <v>110</v>
      </c>
      <c r="K763" s="327"/>
      <c r="L763" s="1">
        <f>(J763-I763)/I763*100</f>
        <v>11.111111111111095</v>
      </c>
      <c r="M763" s="1">
        <f>(J763-E763)/E763*100</f>
        <v>22.222222222222221</v>
      </c>
      <c r="N763" s="192" t="s">
        <v>524</v>
      </c>
    </row>
    <row r="764" spans="1:14" s="215" customFormat="1">
      <c r="A764" s="352"/>
      <c r="B764" s="362"/>
      <c r="C764" s="357" t="s">
        <v>42</v>
      </c>
      <c r="D764" s="357"/>
      <c r="E764" s="151">
        <v>100</v>
      </c>
      <c r="F764" s="151">
        <v>110</v>
      </c>
      <c r="G764" s="127">
        <v>180</v>
      </c>
      <c r="H764" s="2">
        <v>1.1000000000000001</v>
      </c>
      <c r="I764" s="2">
        <v>110.00000000000001</v>
      </c>
      <c r="J764" s="327">
        <v>100</v>
      </c>
      <c r="K764" s="327"/>
      <c r="L764" s="1">
        <f>(J764-I764)/I764*100</f>
        <v>-9.0909090909091024</v>
      </c>
      <c r="M764" s="1">
        <f>(J764-E764)/E764*100</f>
        <v>0</v>
      </c>
      <c r="N764" s="192" t="s">
        <v>524</v>
      </c>
    </row>
    <row r="765" spans="1:14" s="215" customFormat="1" ht="31.5">
      <c r="A765" s="352"/>
      <c r="B765" s="362"/>
      <c r="C765" s="163" t="s">
        <v>2433</v>
      </c>
      <c r="D765" s="163" t="s">
        <v>982</v>
      </c>
      <c r="E765" s="151"/>
      <c r="F765" s="151"/>
      <c r="G765" s="127"/>
      <c r="H765" s="2"/>
      <c r="I765" s="2"/>
      <c r="J765" s="3"/>
      <c r="K765" s="3"/>
      <c r="L765" s="1"/>
      <c r="M765" s="1"/>
      <c r="N765" s="163"/>
    </row>
    <row r="766" spans="1:14" s="215" customFormat="1">
      <c r="A766" s="352"/>
      <c r="B766" s="362"/>
      <c r="C766" s="357" t="s">
        <v>41</v>
      </c>
      <c r="D766" s="357"/>
      <c r="E766" s="151">
        <v>110</v>
      </c>
      <c r="F766" s="151">
        <v>300</v>
      </c>
      <c r="G766" s="127">
        <v>600</v>
      </c>
      <c r="H766" s="2">
        <v>1.1000000000000001</v>
      </c>
      <c r="I766" s="2">
        <v>121.00000000000001</v>
      </c>
      <c r="J766" s="3">
        <v>360</v>
      </c>
      <c r="K766" s="3"/>
      <c r="L766" s="1">
        <f>(J766-I766)/I766*100</f>
        <v>197.52066115702479</v>
      </c>
      <c r="M766" s="1">
        <f>(J766-E766)/E766*100</f>
        <v>227.27272727272728</v>
      </c>
      <c r="N766" s="163" t="s">
        <v>524</v>
      </c>
    </row>
    <row r="767" spans="1:14" s="215" customFormat="1">
      <c r="A767" s="353"/>
      <c r="B767" s="363"/>
      <c r="C767" s="357" t="s">
        <v>42</v>
      </c>
      <c r="D767" s="357"/>
      <c r="E767" s="151">
        <v>100</v>
      </c>
      <c r="F767" s="151">
        <v>280</v>
      </c>
      <c r="G767" s="127">
        <v>550</v>
      </c>
      <c r="H767" s="2">
        <v>1.1000000000000001</v>
      </c>
      <c r="I767" s="2">
        <v>110.00000000000001</v>
      </c>
      <c r="J767" s="3">
        <v>330</v>
      </c>
      <c r="K767" s="3"/>
      <c r="L767" s="1">
        <f>(J767-I767)/I767*100</f>
        <v>199.99999999999997</v>
      </c>
      <c r="M767" s="1">
        <f>(J767-E767)/E767*100</f>
        <v>229.99999999999997</v>
      </c>
      <c r="N767" s="163" t="s">
        <v>524</v>
      </c>
    </row>
    <row r="768" spans="1:14" s="215" customFormat="1">
      <c r="A768" s="364">
        <v>3</v>
      </c>
      <c r="B768" s="357" t="s">
        <v>983</v>
      </c>
      <c r="C768" s="163" t="s">
        <v>2746</v>
      </c>
      <c r="D768" s="163" t="s">
        <v>984</v>
      </c>
      <c r="E768" s="151"/>
      <c r="F768" s="151"/>
      <c r="G768" s="127"/>
      <c r="H768" s="2"/>
      <c r="I768" s="2"/>
      <c r="J768" s="3"/>
      <c r="K768" s="3"/>
      <c r="L768" s="1"/>
      <c r="M768" s="1"/>
      <c r="N768" s="163"/>
    </row>
    <row r="769" spans="1:14" s="215" customFormat="1">
      <c r="A769" s="364"/>
      <c r="B769" s="357"/>
      <c r="C769" s="357" t="s">
        <v>41</v>
      </c>
      <c r="D769" s="357"/>
      <c r="E769" s="151">
        <v>460</v>
      </c>
      <c r="F769" s="151">
        <v>1500</v>
      </c>
      <c r="G769" s="127">
        <v>3000</v>
      </c>
      <c r="H769" s="2">
        <v>2.1</v>
      </c>
      <c r="I769" s="2">
        <v>966</v>
      </c>
      <c r="J769" s="3">
        <v>1800</v>
      </c>
      <c r="K769" s="3"/>
      <c r="L769" s="1">
        <f>(J769-I769)/I769*100</f>
        <v>86.335403726708066</v>
      </c>
      <c r="M769" s="1">
        <f>(J769-E769)/E769*100</f>
        <v>291.30434782608694</v>
      </c>
      <c r="N769" s="163" t="s">
        <v>524</v>
      </c>
    </row>
    <row r="770" spans="1:14" s="215" customFormat="1">
      <c r="A770" s="364"/>
      <c r="B770" s="357"/>
      <c r="C770" s="357" t="s">
        <v>42</v>
      </c>
      <c r="D770" s="357"/>
      <c r="E770" s="151">
        <v>400</v>
      </c>
      <c r="F770" s="151">
        <v>1400</v>
      </c>
      <c r="G770" s="127">
        <v>2800</v>
      </c>
      <c r="H770" s="2">
        <v>1.7</v>
      </c>
      <c r="I770" s="2">
        <v>680</v>
      </c>
      <c r="J770" s="3">
        <v>1680</v>
      </c>
      <c r="K770" s="3"/>
      <c r="L770" s="1">
        <f>(J770-I770)/I770*100</f>
        <v>147.05882352941177</v>
      </c>
      <c r="M770" s="1">
        <f>(J770-E770)/E770*100</f>
        <v>320</v>
      </c>
      <c r="N770" s="163" t="s">
        <v>524</v>
      </c>
    </row>
    <row r="771" spans="1:14" s="215" customFormat="1">
      <c r="A771" s="364"/>
      <c r="B771" s="357"/>
      <c r="C771" s="163" t="s">
        <v>2747</v>
      </c>
      <c r="D771" s="163" t="s">
        <v>985</v>
      </c>
      <c r="E771" s="151"/>
      <c r="F771" s="151"/>
      <c r="G771" s="127"/>
      <c r="H771" s="2"/>
      <c r="I771" s="2"/>
      <c r="J771" s="3"/>
      <c r="K771" s="3"/>
      <c r="L771" s="1"/>
      <c r="M771" s="1"/>
      <c r="N771" s="163"/>
    </row>
    <row r="772" spans="1:14" s="215" customFormat="1">
      <c r="A772" s="364"/>
      <c r="B772" s="357"/>
      <c r="C772" s="357" t="s">
        <v>41</v>
      </c>
      <c r="D772" s="357"/>
      <c r="E772" s="151">
        <v>400</v>
      </c>
      <c r="F772" s="151">
        <v>1250</v>
      </c>
      <c r="G772" s="127">
        <v>2500</v>
      </c>
      <c r="H772" s="2">
        <v>1.8</v>
      </c>
      <c r="I772" s="2">
        <v>720</v>
      </c>
      <c r="J772" s="3">
        <v>1500</v>
      </c>
      <c r="K772" s="3"/>
      <c r="L772" s="1">
        <f>(J772-I772)/I772*100</f>
        <v>108.33333333333333</v>
      </c>
      <c r="M772" s="1">
        <f>(J772-E772)/E772*100</f>
        <v>275</v>
      </c>
      <c r="N772" s="163" t="s">
        <v>524</v>
      </c>
    </row>
    <row r="773" spans="1:14" s="215" customFormat="1">
      <c r="A773" s="364"/>
      <c r="B773" s="357"/>
      <c r="C773" s="357" t="s">
        <v>42</v>
      </c>
      <c r="D773" s="357"/>
      <c r="E773" s="151">
        <v>280</v>
      </c>
      <c r="F773" s="151">
        <v>1150</v>
      </c>
      <c r="G773" s="127">
        <v>2300</v>
      </c>
      <c r="H773" s="2">
        <v>1.8</v>
      </c>
      <c r="I773" s="2">
        <v>504</v>
      </c>
      <c r="J773" s="3">
        <v>1380</v>
      </c>
      <c r="K773" s="3"/>
      <c r="L773" s="1">
        <f>(J773-I773)/I773*100</f>
        <v>173.80952380952382</v>
      </c>
      <c r="M773" s="1">
        <f>(J773-E773)/E773*100</f>
        <v>392.85714285714283</v>
      </c>
      <c r="N773" s="163" t="s">
        <v>524</v>
      </c>
    </row>
    <row r="774" spans="1:14" s="215" customFormat="1">
      <c r="A774" s="364"/>
      <c r="B774" s="357"/>
      <c r="C774" s="163" t="s">
        <v>2748</v>
      </c>
      <c r="D774" s="163" t="s">
        <v>986</v>
      </c>
      <c r="E774" s="151"/>
      <c r="F774" s="151"/>
      <c r="G774" s="127"/>
      <c r="H774" s="2"/>
      <c r="I774" s="2"/>
      <c r="J774" s="3"/>
      <c r="K774" s="3"/>
      <c r="L774" s="1"/>
      <c r="M774" s="1"/>
      <c r="N774" s="163"/>
    </row>
    <row r="775" spans="1:14" s="215" customFormat="1">
      <c r="A775" s="364"/>
      <c r="B775" s="357"/>
      <c r="C775" s="357" t="s">
        <v>41</v>
      </c>
      <c r="D775" s="357"/>
      <c r="E775" s="151">
        <v>280</v>
      </c>
      <c r="F775" s="151">
        <v>1000</v>
      </c>
      <c r="G775" s="127">
        <v>2000</v>
      </c>
      <c r="H775" s="2">
        <v>1.8</v>
      </c>
      <c r="I775" s="2">
        <v>504</v>
      </c>
      <c r="J775" s="3">
        <v>1200</v>
      </c>
      <c r="K775" s="3"/>
      <c r="L775" s="1">
        <f>(J775-I775)/I775*100</f>
        <v>138.0952380952381</v>
      </c>
      <c r="M775" s="1">
        <f>(J775-E775)/E775*100</f>
        <v>328.57142857142856</v>
      </c>
      <c r="N775" s="163" t="s">
        <v>524</v>
      </c>
    </row>
    <row r="776" spans="1:14" s="215" customFormat="1">
      <c r="A776" s="364"/>
      <c r="B776" s="357"/>
      <c r="C776" s="357" t="s">
        <v>42</v>
      </c>
      <c r="D776" s="357"/>
      <c r="E776" s="151">
        <v>220</v>
      </c>
      <c r="F776" s="151">
        <v>900</v>
      </c>
      <c r="G776" s="127">
        <v>1800</v>
      </c>
      <c r="H776" s="2">
        <v>1.8</v>
      </c>
      <c r="I776" s="2">
        <v>396</v>
      </c>
      <c r="J776" s="3">
        <v>1080</v>
      </c>
      <c r="K776" s="3"/>
      <c r="L776" s="1">
        <f>(J776-I776)/I776*100</f>
        <v>172.72727272727272</v>
      </c>
      <c r="M776" s="1">
        <f>(J776-E776)/E776*100</f>
        <v>390.90909090909093</v>
      </c>
      <c r="N776" s="163" t="s">
        <v>524</v>
      </c>
    </row>
    <row r="777" spans="1:14" s="215" customFormat="1">
      <c r="A777" s="364"/>
      <c r="B777" s="357"/>
      <c r="C777" s="163" t="s">
        <v>1853</v>
      </c>
      <c r="D777" s="163" t="s">
        <v>987</v>
      </c>
      <c r="E777" s="151"/>
      <c r="F777" s="151"/>
      <c r="G777" s="127"/>
      <c r="H777" s="2"/>
      <c r="I777" s="2"/>
      <c r="J777" s="3"/>
      <c r="K777" s="3"/>
      <c r="L777" s="1"/>
      <c r="M777" s="1"/>
      <c r="N777" s="163"/>
    </row>
    <row r="778" spans="1:14" s="215" customFormat="1">
      <c r="A778" s="364"/>
      <c r="B778" s="357"/>
      <c r="C778" s="357" t="s">
        <v>41</v>
      </c>
      <c r="D778" s="357"/>
      <c r="E778" s="151">
        <v>170</v>
      </c>
      <c r="F778" s="151">
        <v>600</v>
      </c>
      <c r="G778" s="127">
        <v>1200</v>
      </c>
      <c r="H778" s="2">
        <v>1.8</v>
      </c>
      <c r="I778" s="2">
        <v>306</v>
      </c>
      <c r="J778" s="3">
        <v>720</v>
      </c>
      <c r="K778" s="3"/>
      <c r="L778" s="1">
        <f>(J778-I778)/I778*100</f>
        <v>135.29411764705884</v>
      </c>
      <c r="M778" s="1">
        <f>(J778-E778)/E778*100</f>
        <v>323.52941176470591</v>
      </c>
      <c r="N778" s="163" t="s">
        <v>524</v>
      </c>
    </row>
    <row r="779" spans="1:14" s="215" customFormat="1">
      <c r="A779" s="364"/>
      <c r="B779" s="357"/>
      <c r="C779" s="357" t="s">
        <v>42</v>
      </c>
      <c r="D779" s="357"/>
      <c r="E779" s="151">
        <v>120</v>
      </c>
      <c r="F779" s="151">
        <v>500</v>
      </c>
      <c r="G779" s="127">
        <v>1000</v>
      </c>
      <c r="H779" s="2">
        <v>1.8</v>
      </c>
      <c r="I779" s="2">
        <v>216</v>
      </c>
      <c r="J779" s="3">
        <v>600</v>
      </c>
      <c r="K779" s="3"/>
      <c r="L779" s="1">
        <f>(J779-I779)/I779*100</f>
        <v>177.77777777777777</v>
      </c>
      <c r="M779" s="1">
        <f>(J779-E779)/E779*100</f>
        <v>400</v>
      </c>
      <c r="N779" s="163" t="s">
        <v>524</v>
      </c>
    </row>
    <row r="780" spans="1:14" s="215" customFormat="1" ht="31.5">
      <c r="A780" s="364"/>
      <c r="B780" s="357"/>
      <c r="C780" s="163" t="s">
        <v>988</v>
      </c>
      <c r="D780" s="163" t="s">
        <v>1854</v>
      </c>
      <c r="E780" s="151"/>
      <c r="F780" s="151"/>
      <c r="G780" s="127"/>
      <c r="H780" s="2"/>
      <c r="I780" s="2"/>
      <c r="J780" s="3"/>
      <c r="K780" s="3"/>
      <c r="L780" s="1"/>
      <c r="M780" s="1"/>
      <c r="N780" s="163"/>
    </row>
    <row r="781" spans="1:14" s="215" customFormat="1">
      <c r="A781" s="364"/>
      <c r="B781" s="357"/>
      <c r="C781" s="357" t="s">
        <v>41</v>
      </c>
      <c r="D781" s="357"/>
      <c r="E781" s="151">
        <v>150</v>
      </c>
      <c r="F781" s="151">
        <v>400</v>
      </c>
      <c r="G781" s="127">
        <v>800</v>
      </c>
      <c r="H781" s="2">
        <v>1.9</v>
      </c>
      <c r="I781" s="2">
        <v>285</v>
      </c>
      <c r="J781" s="3">
        <v>480</v>
      </c>
      <c r="K781" s="3"/>
      <c r="L781" s="1">
        <f>(J781-I781)/I781*100</f>
        <v>68.421052631578945</v>
      </c>
      <c r="M781" s="1">
        <f>(J781-E781)/E781*100</f>
        <v>220.00000000000003</v>
      </c>
      <c r="N781" s="163" t="s">
        <v>524</v>
      </c>
    </row>
    <row r="782" spans="1:14" s="215" customFormat="1">
      <c r="A782" s="364"/>
      <c r="B782" s="357"/>
      <c r="C782" s="357" t="s">
        <v>1855</v>
      </c>
      <c r="D782" s="357"/>
      <c r="E782" s="151">
        <v>130</v>
      </c>
      <c r="F782" s="151">
        <v>380</v>
      </c>
      <c r="G782" s="127">
        <v>750</v>
      </c>
      <c r="H782" s="2">
        <v>1.8</v>
      </c>
      <c r="I782" s="2">
        <v>234</v>
      </c>
      <c r="J782" s="3">
        <v>450</v>
      </c>
      <c r="K782" s="3"/>
      <c r="L782" s="1">
        <f>(J782-I782)/I782*100</f>
        <v>92.307692307692307</v>
      </c>
      <c r="M782" s="1">
        <f>(J782-E782)/E782*100</f>
        <v>246.15384615384616</v>
      </c>
      <c r="N782" s="163" t="s">
        <v>524</v>
      </c>
    </row>
    <row r="783" spans="1:14" s="215" customFormat="1">
      <c r="A783" s="364"/>
      <c r="B783" s="357"/>
      <c r="C783" s="163" t="s">
        <v>1856</v>
      </c>
      <c r="D783" s="163" t="s">
        <v>989</v>
      </c>
      <c r="E783" s="151"/>
      <c r="F783" s="151"/>
      <c r="G783" s="127"/>
      <c r="H783" s="2"/>
      <c r="I783" s="2"/>
      <c r="J783" s="3"/>
      <c r="K783" s="3"/>
      <c r="L783" s="1"/>
      <c r="M783" s="1"/>
      <c r="N783" s="163"/>
    </row>
    <row r="784" spans="1:14" s="215" customFormat="1">
      <c r="A784" s="364"/>
      <c r="B784" s="357"/>
      <c r="C784" s="357" t="s">
        <v>41</v>
      </c>
      <c r="D784" s="357"/>
      <c r="E784" s="151">
        <v>200</v>
      </c>
      <c r="F784" s="151">
        <v>500</v>
      </c>
      <c r="G784" s="127">
        <v>1000</v>
      </c>
      <c r="H784" s="2">
        <v>2.1</v>
      </c>
      <c r="I784" s="2">
        <v>420</v>
      </c>
      <c r="J784" s="3">
        <v>600</v>
      </c>
      <c r="K784" s="3"/>
      <c r="L784" s="1">
        <f>(J784-I784)/I784*100</f>
        <v>42.857142857142854</v>
      </c>
      <c r="M784" s="1">
        <f>(J784-E784)/E784*100</f>
        <v>200</v>
      </c>
      <c r="N784" s="357" t="s">
        <v>524</v>
      </c>
    </row>
    <row r="785" spans="1:14" s="215" customFormat="1">
      <c r="A785" s="364"/>
      <c r="B785" s="357"/>
      <c r="C785" s="357" t="s">
        <v>42</v>
      </c>
      <c r="D785" s="357"/>
      <c r="E785" s="151">
        <v>160</v>
      </c>
      <c r="F785" s="151">
        <v>400</v>
      </c>
      <c r="G785" s="127">
        <v>800</v>
      </c>
      <c r="H785" s="2">
        <v>2.6</v>
      </c>
      <c r="I785" s="2">
        <v>416</v>
      </c>
      <c r="J785" s="3">
        <v>480</v>
      </c>
      <c r="K785" s="3"/>
      <c r="L785" s="1">
        <f>(J785-I785)/I785*100</f>
        <v>15.384615384615385</v>
      </c>
      <c r="M785" s="1">
        <f>(J785-E785)/E785*100</f>
        <v>200</v>
      </c>
      <c r="N785" s="357"/>
    </row>
    <row r="786" spans="1:14" s="215" customFormat="1">
      <c r="A786" s="364"/>
      <c r="B786" s="357"/>
      <c r="C786" s="163" t="s">
        <v>990</v>
      </c>
      <c r="D786" s="163" t="s">
        <v>991</v>
      </c>
      <c r="E786" s="151">
        <v>120</v>
      </c>
      <c r="F786" s="151">
        <v>380</v>
      </c>
      <c r="G786" s="127">
        <v>750</v>
      </c>
      <c r="H786" s="2">
        <v>1.4</v>
      </c>
      <c r="I786" s="2">
        <v>168</v>
      </c>
      <c r="J786" s="3">
        <v>450</v>
      </c>
      <c r="K786" s="3"/>
      <c r="L786" s="1">
        <f>(J786-I786)/I786*100</f>
        <v>167.85714285714286</v>
      </c>
      <c r="M786" s="1">
        <f>(J786-E786)/E786*100</f>
        <v>275</v>
      </c>
      <c r="N786" s="163" t="s">
        <v>524</v>
      </c>
    </row>
    <row r="787" spans="1:14" s="215" customFormat="1">
      <c r="A787" s="364">
        <v>4</v>
      </c>
      <c r="B787" s="357" t="s">
        <v>389</v>
      </c>
      <c r="C787" s="163" t="s">
        <v>2434</v>
      </c>
      <c r="D787" s="163" t="s">
        <v>2435</v>
      </c>
      <c r="E787" s="151">
        <v>350</v>
      </c>
      <c r="F787" s="151">
        <v>500</v>
      </c>
      <c r="G787" s="127">
        <v>1000</v>
      </c>
      <c r="H787" s="2">
        <v>1.5</v>
      </c>
      <c r="I787" s="2">
        <v>525</v>
      </c>
      <c r="J787" s="3">
        <v>600</v>
      </c>
      <c r="K787" s="3"/>
      <c r="L787" s="1">
        <f>(J787-I787)/I787*100</f>
        <v>14.285714285714285</v>
      </c>
      <c r="M787" s="1">
        <f>(J787-E787)/E787*100</f>
        <v>71.428571428571431</v>
      </c>
      <c r="N787" s="163" t="s">
        <v>524</v>
      </c>
    </row>
    <row r="788" spans="1:14" s="215" customFormat="1">
      <c r="A788" s="364"/>
      <c r="B788" s="357"/>
      <c r="C788" s="163" t="s">
        <v>2435</v>
      </c>
      <c r="D788" s="163" t="s">
        <v>992</v>
      </c>
      <c r="E788" s="151"/>
      <c r="F788" s="151"/>
      <c r="G788" s="127"/>
      <c r="H788" s="2"/>
      <c r="I788" s="2"/>
      <c r="J788" s="3"/>
      <c r="K788" s="3"/>
      <c r="L788" s="1"/>
      <c r="M788" s="1"/>
      <c r="N788" s="163"/>
    </row>
    <row r="789" spans="1:14" s="215" customFormat="1">
      <c r="A789" s="364"/>
      <c r="B789" s="357"/>
      <c r="C789" s="357" t="s">
        <v>41</v>
      </c>
      <c r="D789" s="357"/>
      <c r="E789" s="151">
        <v>220</v>
      </c>
      <c r="F789" s="151">
        <v>400</v>
      </c>
      <c r="G789" s="127">
        <v>800</v>
      </c>
      <c r="H789" s="2">
        <v>1.5</v>
      </c>
      <c r="I789" s="2">
        <v>330</v>
      </c>
      <c r="J789" s="3">
        <v>480</v>
      </c>
      <c r="K789" s="3"/>
      <c r="L789" s="1">
        <f>(J789-I789)/I789*100</f>
        <v>45.454545454545453</v>
      </c>
      <c r="M789" s="1">
        <f>(J789-E789)/E789*100</f>
        <v>118.18181818181819</v>
      </c>
      <c r="N789" s="163" t="s">
        <v>524</v>
      </c>
    </row>
    <row r="790" spans="1:14" s="215" customFormat="1">
      <c r="A790" s="364"/>
      <c r="B790" s="357"/>
      <c r="C790" s="357" t="s">
        <v>42</v>
      </c>
      <c r="D790" s="357"/>
      <c r="E790" s="151">
        <v>200</v>
      </c>
      <c r="F790" s="151">
        <v>380</v>
      </c>
      <c r="G790" s="127">
        <v>750</v>
      </c>
      <c r="H790" s="2">
        <v>1.8</v>
      </c>
      <c r="I790" s="2">
        <v>360</v>
      </c>
      <c r="J790" s="3">
        <v>450</v>
      </c>
      <c r="K790" s="3"/>
      <c r="L790" s="1">
        <f>(J790-I790)/I790*100</f>
        <v>25</v>
      </c>
      <c r="M790" s="1">
        <f>(J790-E790)/E790*100</f>
        <v>125</v>
      </c>
      <c r="N790" s="163" t="s">
        <v>524</v>
      </c>
    </row>
    <row r="791" spans="1:14" s="215" customFormat="1">
      <c r="A791" s="364"/>
      <c r="B791" s="357"/>
      <c r="C791" s="163" t="s">
        <v>993</v>
      </c>
      <c r="D791" s="163" t="s">
        <v>1857</v>
      </c>
      <c r="E791" s="151"/>
      <c r="F791" s="151"/>
      <c r="G791" s="127"/>
      <c r="H791" s="2"/>
      <c r="I791" s="2"/>
      <c r="J791" s="3"/>
      <c r="K791" s="3"/>
      <c r="L791" s="1"/>
      <c r="M791" s="1"/>
      <c r="N791" s="163"/>
    </row>
    <row r="792" spans="1:14" s="215" customFormat="1">
      <c r="A792" s="364"/>
      <c r="B792" s="357"/>
      <c r="C792" s="357" t="s">
        <v>41</v>
      </c>
      <c r="D792" s="357"/>
      <c r="E792" s="151">
        <v>170</v>
      </c>
      <c r="F792" s="151">
        <v>250</v>
      </c>
      <c r="G792" s="127">
        <v>500</v>
      </c>
      <c r="H792" s="2">
        <v>1.5</v>
      </c>
      <c r="I792" s="2">
        <v>255</v>
      </c>
      <c r="J792" s="3">
        <v>300</v>
      </c>
      <c r="K792" s="3"/>
      <c r="L792" s="1">
        <f>(J792-I792)/I792*100</f>
        <v>17.647058823529413</v>
      </c>
      <c r="M792" s="1">
        <f>(J792-E792)/E792*100</f>
        <v>76.470588235294116</v>
      </c>
      <c r="N792" s="163" t="s">
        <v>524</v>
      </c>
    </row>
    <row r="793" spans="1:14" s="215" customFormat="1">
      <c r="A793" s="364"/>
      <c r="B793" s="357"/>
      <c r="C793" s="357" t="s">
        <v>42</v>
      </c>
      <c r="D793" s="357"/>
      <c r="E793" s="151">
        <v>140</v>
      </c>
      <c r="F793" s="151">
        <v>225</v>
      </c>
      <c r="G793" s="127">
        <v>450</v>
      </c>
      <c r="H793" s="2">
        <v>1.8</v>
      </c>
      <c r="I793" s="2">
        <v>252</v>
      </c>
      <c r="J793" s="3">
        <v>270</v>
      </c>
      <c r="K793" s="3"/>
      <c r="L793" s="1">
        <f>(J793-I793)/I793*100</f>
        <v>7.1428571428571423</v>
      </c>
      <c r="M793" s="1">
        <f>(J793-E793)/E793*100</f>
        <v>92.857142857142861</v>
      </c>
      <c r="N793" s="163" t="s">
        <v>524</v>
      </c>
    </row>
    <row r="794" spans="1:14" s="215" customFormat="1">
      <c r="A794" s="364"/>
      <c r="B794" s="357"/>
      <c r="C794" s="163" t="s">
        <v>994</v>
      </c>
      <c r="D794" s="163" t="s">
        <v>969</v>
      </c>
      <c r="E794" s="151">
        <v>100</v>
      </c>
      <c r="F794" s="151">
        <v>230</v>
      </c>
      <c r="G794" s="127">
        <v>450</v>
      </c>
      <c r="H794" s="2">
        <v>1.8</v>
      </c>
      <c r="I794" s="2">
        <v>180</v>
      </c>
      <c r="J794" s="3">
        <v>270</v>
      </c>
      <c r="K794" s="3"/>
      <c r="L794" s="1">
        <f>(J794-I794)/I794*100</f>
        <v>50</v>
      </c>
      <c r="M794" s="1">
        <f>(J794-E794)/E794*100</f>
        <v>170</v>
      </c>
      <c r="N794" s="163" t="s">
        <v>524</v>
      </c>
    </row>
    <row r="795" spans="1:14" s="215" customFormat="1" ht="31.5">
      <c r="A795" s="211">
        <v>5</v>
      </c>
      <c r="B795" s="163" t="s">
        <v>995</v>
      </c>
      <c r="C795" s="163" t="s">
        <v>2915</v>
      </c>
      <c r="D795" s="163" t="s">
        <v>2742</v>
      </c>
      <c r="E795" s="151">
        <v>120</v>
      </c>
      <c r="F795" s="151">
        <v>250</v>
      </c>
      <c r="G795" s="127">
        <v>500</v>
      </c>
      <c r="H795" s="2">
        <v>1.7</v>
      </c>
      <c r="I795" s="2">
        <v>204</v>
      </c>
      <c r="J795" s="3">
        <v>300</v>
      </c>
      <c r="K795" s="3"/>
      <c r="L795" s="1">
        <f>(J795-I795)/I795*100</f>
        <v>47.058823529411761</v>
      </c>
      <c r="M795" s="1">
        <f>(J795-E795)/E795*100</f>
        <v>150</v>
      </c>
      <c r="N795" s="163" t="s">
        <v>524</v>
      </c>
    </row>
    <row r="796" spans="1:14" s="215" customFormat="1">
      <c r="A796" s="364">
        <v>6</v>
      </c>
      <c r="B796" s="357" t="s">
        <v>1858</v>
      </c>
      <c r="C796" s="163" t="s">
        <v>2916</v>
      </c>
      <c r="D796" s="163" t="s">
        <v>2914</v>
      </c>
      <c r="E796" s="151">
        <v>240</v>
      </c>
      <c r="F796" s="151">
        <v>500</v>
      </c>
      <c r="G796" s="127">
        <v>1000</v>
      </c>
      <c r="H796" s="2">
        <v>1.4</v>
      </c>
      <c r="I796" s="2">
        <v>336</v>
      </c>
      <c r="J796" s="3">
        <v>600</v>
      </c>
      <c r="K796" s="3"/>
      <c r="L796" s="1">
        <f>(J796-I796)/I796*100</f>
        <v>78.571428571428569</v>
      </c>
      <c r="M796" s="1">
        <f>(J796-E796)/E796*100</f>
        <v>150</v>
      </c>
      <c r="N796" s="163" t="s">
        <v>524</v>
      </c>
    </row>
    <row r="797" spans="1:14" s="215" customFormat="1">
      <c r="A797" s="364"/>
      <c r="B797" s="357"/>
      <c r="C797" s="163" t="s">
        <v>2914</v>
      </c>
      <c r="D797" s="163" t="s">
        <v>996</v>
      </c>
      <c r="E797" s="151"/>
      <c r="F797" s="151"/>
      <c r="G797" s="127"/>
      <c r="H797" s="2"/>
      <c r="I797" s="2"/>
      <c r="J797" s="3"/>
      <c r="K797" s="3"/>
      <c r="L797" s="1"/>
      <c r="M797" s="1"/>
      <c r="N797" s="163"/>
    </row>
    <row r="798" spans="1:14" s="215" customFormat="1">
      <c r="A798" s="364"/>
      <c r="B798" s="357"/>
      <c r="C798" s="357" t="s">
        <v>41</v>
      </c>
      <c r="D798" s="357"/>
      <c r="E798" s="151">
        <v>170</v>
      </c>
      <c r="F798" s="151">
        <v>400</v>
      </c>
      <c r="G798" s="127">
        <v>800</v>
      </c>
      <c r="H798" s="2">
        <v>1.4</v>
      </c>
      <c r="I798" s="2">
        <v>237.99999999999997</v>
      </c>
      <c r="J798" s="3">
        <v>480</v>
      </c>
      <c r="K798" s="3"/>
      <c r="L798" s="1">
        <f t="shared" ref="L798:L805" si="66">(J798-I798)/I798*100</f>
        <v>101.68067226890759</v>
      </c>
      <c r="M798" s="1">
        <f t="shared" ref="M798:M805" si="67">(J798-E798)/E798*100</f>
        <v>182.35294117647058</v>
      </c>
      <c r="N798" s="163" t="s">
        <v>524</v>
      </c>
    </row>
    <row r="799" spans="1:14" s="215" customFormat="1">
      <c r="A799" s="364"/>
      <c r="B799" s="357"/>
      <c r="C799" s="357" t="s">
        <v>42</v>
      </c>
      <c r="D799" s="357"/>
      <c r="E799" s="151">
        <v>140</v>
      </c>
      <c r="F799" s="151">
        <v>380</v>
      </c>
      <c r="G799" s="127">
        <v>750</v>
      </c>
      <c r="H799" s="2">
        <v>1.4</v>
      </c>
      <c r="I799" s="2">
        <v>196</v>
      </c>
      <c r="J799" s="3">
        <v>450</v>
      </c>
      <c r="K799" s="3"/>
      <c r="L799" s="1">
        <f t="shared" si="66"/>
        <v>129.59183673469389</v>
      </c>
      <c r="M799" s="1">
        <f t="shared" si="67"/>
        <v>221.42857142857144</v>
      </c>
      <c r="N799" s="163" t="s">
        <v>524</v>
      </c>
    </row>
    <row r="800" spans="1:14" s="215" customFormat="1">
      <c r="A800" s="364"/>
      <c r="B800" s="357"/>
      <c r="C800" s="163" t="s">
        <v>996</v>
      </c>
      <c r="D800" s="163" t="s">
        <v>960</v>
      </c>
      <c r="E800" s="151">
        <v>180</v>
      </c>
      <c r="F800" s="151">
        <v>450</v>
      </c>
      <c r="G800" s="127">
        <v>900</v>
      </c>
      <c r="H800" s="2">
        <v>1.4</v>
      </c>
      <c r="I800" s="2">
        <v>251.99999999999997</v>
      </c>
      <c r="J800" s="3">
        <v>540</v>
      </c>
      <c r="K800" s="3"/>
      <c r="L800" s="1">
        <f t="shared" si="66"/>
        <v>114.28571428571431</v>
      </c>
      <c r="M800" s="1">
        <f t="shared" si="67"/>
        <v>200</v>
      </c>
      <c r="N800" s="163" t="s">
        <v>524</v>
      </c>
    </row>
    <row r="801" spans="1:14" s="215" customFormat="1">
      <c r="A801" s="364"/>
      <c r="B801" s="357"/>
      <c r="C801" s="163" t="s">
        <v>997</v>
      </c>
      <c r="D801" s="163" t="s">
        <v>2436</v>
      </c>
      <c r="E801" s="151">
        <v>180</v>
      </c>
      <c r="F801" s="151">
        <v>450</v>
      </c>
      <c r="G801" s="127">
        <v>900</v>
      </c>
      <c r="H801" s="2">
        <v>1.4</v>
      </c>
      <c r="I801" s="2">
        <v>251.99999999999997</v>
      </c>
      <c r="J801" s="3">
        <v>540</v>
      </c>
      <c r="K801" s="3"/>
      <c r="L801" s="1">
        <f t="shared" si="66"/>
        <v>114.28571428571431</v>
      </c>
      <c r="M801" s="1">
        <f t="shared" si="67"/>
        <v>200</v>
      </c>
      <c r="N801" s="163" t="s">
        <v>524</v>
      </c>
    </row>
    <row r="802" spans="1:14" s="215" customFormat="1">
      <c r="A802" s="364"/>
      <c r="B802" s="357"/>
      <c r="C802" s="163" t="s">
        <v>2917</v>
      </c>
      <c r="D802" s="163" t="s">
        <v>998</v>
      </c>
      <c r="E802" s="151">
        <v>180</v>
      </c>
      <c r="F802" s="151">
        <v>450</v>
      </c>
      <c r="G802" s="127">
        <v>900</v>
      </c>
      <c r="H802" s="2">
        <v>1.4</v>
      </c>
      <c r="I802" s="2">
        <v>251.99999999999997</v>
      </c>
      <c r="J802" s="3">
        <v>540</v>
      </c>
      <c r="K802" s="3"/>
      <c r="L802" s="1">
        <f t="shared" si="66"/>
        <v>114.28571428571431</v>
      </c>
      <c r="M802" s="1">
        <f t="shared" si="67"/>
        <v>200</v>
      </c>
      <c r="N802" s="163" t="s">
        <v>524</v>
      </c>
    </row>
    <row r="803" spans="1:14" s="215" customFormat="1">
      <c r="A803" s="364">
        <v>7</v>
      </c>
      <c r="B803" s="357" t="s">
        <v>999</v>
      </c>
      <c r="C803" s="163" t="s">
        <v>2437</v>
      </c>
      <c r="D803" s="163" t="s">
        <v>1000</v>
      </c>
      <c r="E803" s="151">
        <v>180</v>
      </c>
      <c r="F803" s="151">
        <v>750</v>
      </c>
      <c r="G803" s="127">
        <v>1500</v>
      </c>
      <c r="H803" s="2">
        <v>1.7</v>
      </c>
      <c r="I803" s="2">
        <v>306</v>
      </c>
      <c r="J803" s="3">
        <v>900</v>
      </c>
      <c r="K803" s="3"/>
      <c r="L803" s="1">
        <f t="shared" si="66"/>
        <v>194.11764705882354</v>
      </c>
      <c r="M803" s="1">
        <f t="shared" si="67"/>
        <v>400</v>
      </c>
      <c r="N803" s="357" t="s">
        <v>524</v>
      </c>
    </row>
    <row r="804" spans="1:14" s="215" customFormat="1">
      <c r="A804" s="364"/>
      <c r="B804" s="357"/>
      <c r="C804" s="163" t="s">
        <v>1001</v>
      </c>
      <c r="D804" s="163" t="s">
        <v>1002</v>
      </c>
      <c r="E804" s="151">
        <v>150</v>
      </c>
      <c r="F804" s="151">
        <v>600</v>
      </c>
      <c r="G804" s="127">
        <v>1200</v>
      </c>
      <c r="H804" s="2">
        <v>1.7</v>
      </c>
      <c r="I804" s="2">
        <v>255</v>
      </c>
      <c r="J804" s="3">
        <v>720</v>
      </c>
      <c r="K804" s="3"/>
      <c r="L804" s="1">
        <f t="shared" si="66"/>
        <v>182.35294117647058</v>
      </c>
      <c r="M804" s="1">
        <f t="shared" si="67"/>
        <v>380</v>
      </c>
      <c r="N804" s="357"/>
    </row>
    <row r="805" spans="1:14" s="215" customFormat="1" ht="31.5">
      <c r="A805" s="364"/>
      <c r="B805" s="357"/>
      <c r="C805" s="163" t="s">
        <v>1003</v>
      </c>
      <c r="D805" s="163" t="s">
        <v>2918</v>
      </c>
      <c r="E805" s="151">
        <v>180</v>
      </c>
      <c r="F805" s="151">
        <v>600</v>
      </c>
      <c r="G805" s="127">
        <v>1200</v>
      </c>
      <c r="H805" s="2">
        <v>1.7</v>
      </c>
      <c r="I805" s="2">
        <v>306</v>
      </c>
      <c r="J805" s="3">
        <v>720</v>
      </c>
      <c r="K805" s="3"/>
      <c r="L805" s="1">
        <f t="shared" si="66"/>
        <v>135.29411764705884</v>
      </c>
      <c r="M805" s="1">
        <f t="shared" si="67"/>
        <v>300</v>
      </c>
      <c r="N805" s="163" t="s">
        <v>524</v>
      </c>
    </row>
    <row r="806" spans="1:14" s="215" customFormat="1">
      <c r="A806" s="364">
        <v>8</v>
      </c>
      <c r="B806" s="357" t="s">
        <v>233</v>
      </c>
      <c r="C806" s="163" t="s">
        <v>2438</v>
      </c>
      <c r="D806" s="163" t="s">
        <v>1004</v>
      </c>
      <c r="E806" s="151"/>
      <c r="F806" s="151"/>
      <c r="G806" s="127"/>
      <c r="H806" s="2"/>
      <c r="I806" s="2"/>
      <c r="J806" s="3"/>
      <c r="K806" s="3"/>
      <c r="L806" s="1"/>
      <c r="M806" s="1"/>
      <c r="N806" s="163"/>
    </row>
    <row r="807" spans="1:14" s="215" customFormat="1">
      <c r="A807" s="364"/>
      <c r="B807" s="357"/>
      <c r="C807" s="357" t="s">
        <v>41</v>
      </c>
      <c r="D807" s="357"/>
      <c r="E807" s="151">
        <v>150</v>
      </c>
      <c r="F807" s="151">
        <v>400</v>
      </c>
      <c r="G807" s="127">
        <v>800</v>
      </c>
      <c r="H807" s="2">
        <v>1.8</v>
      </c>
      <c r="I807" s="2">
        <v>270</v>
      </c>
      <c r="J807" s="3">
        <v>480</v>
      </c>
      <c r="K807" s="3"/>
      <c r="L807" s="1">
        <f t="shared" ref="L807:L813" si="68">(J807-I807)/I807*100</f>
        <v>77.777777777777786</v>
      </c>
      <c r="M807" s="1">
        <f t="shared" ref="M807:M813" si="69">(J807-E807)/E807*100</f>
        <v>220.00000000000003</v>
      </c>
      <c r="N807" s="163" t="s">
        <v>524</v>
      </c>
    </row>
    <row r="808" spans="1:14" s="215" customFormat="1">
      <c r="A808" s="364"/>
      <c r="B808" s="357"/>
      <c r="C808" s="357" t="s">
        <v>42</v>
      </c>
      <c r="D808" s="357"/>
      <c r="E808" s="151">
        <v>120</v>
      </c>
      <c r="F808" s="151">
        <v>380</v>
      </c>
      <c r="G808" s="127">
        <v>750</v>
      </c>
      <c r="H808" s="2">
        <v>1.4</v>
      </c>
      <c r="I808" s="2">
        <v>168</v>
      </c>
      <c r="J808" s="3">
        <v>450</v>
      </c>
      <c r="K808" s="3"/>
      <c r="L808" s="1">
        <f t="shared" si="68"/>
        <v>167.85714285714286</v>
      </c>
      <c r="M808" s="1">
        <f t="shared" si="69"/>
        <v>275</v>
      </c>
      <c r="N808" s="163" t="s">
        <v>524</v>
      </c>
    </row>
    <row r="809" spans="1:14" s="215" customFormat="1">
      <c r="A809" s="364"/>
      <c r="B809" s="357"/>
      <c r="C809" s="163" t="s">
        <v>1005</v>
      </c>
      <c r="D809" s="163" t="s">
        <v>1859</v>
      </c>
      <c r="E809" s="151">
        <v>80</v>
      </c>
      <c r="F809" s="151">
        <v>200</v>
      </c>
      <c r="G809" s="127">
        <v>400</v>
      </c>
      <c r="H809" s="2">
        <v>1.2</v>
      </c>
      <c r="I809" s="2">
        <v>96</v>
      </c>
      <c r="J809" s="3">
        <v>240</v>
      </c>
      <c r="K809" s="3"/>
      <c r="L809" s="1">
        <f t="shared" si="68"/>
        <v>150</v>
      </c>
      <c r="M809" s="1">
        <f t="shared" si="69"/>
        <v>200</v>
      </c>
      <c r="N809" s="192" t="s">
        <v>1274</v>
      </c>
    </row>
    <row r="810" spans="1:14" s="215" customFormat="1">
      <c r="A810" s="364"/>
      <c r="B810" s="357"/>
      <c r="C810" s="163" t="s">
        <v>1859</v>
      </c>
      <c r="D810" s="163" t="s">
        <v>1860</v>
      </c>
      <c r="E810" s="151">
        <v>100</v>
      </c>
      <c r="F810" s="151">
        <v>200</v>
      </c>
      <c r="G810" s="127">
        <v>400</v>
      </c>
      <c r="H810" s="2">
        <v>1.6</v>
      </c>
      <c r="I810" s="2">
        <v>160</v>
      </c>
      <c r="J810" s="3">
        <v>240</v>
      </c>
      <c r="K810" s="3"/>
      <c r="L810" s="1">
        <f t="shared" si="68"/>
        <v>50</v>
      </c>
      <c r="M810" s="1">
        <f t="shared" si="69"/>
        <v>140</v>
      </c>
      <c r="N810" s="192" t="s">
        <v>1274</v>
      </c>
    </row>
    <row r="811" spans="1:14" s="215" customFormat="1">
      <c r="A811" s="364"/>
      <c r="B811" s="357"/>
      <c r="C811" s="163" t="s">
        <v>2439</v>
      </c>
      <c r="D811" s="163" t="s">
        <v>1006</v>
      </c>
      <c r="E811" s="151">
        <v>120</v>
      </c>
      <c r="F811" s="151">
        <v>400</v>
      </c>
      <c r="G811" s="127">
        <v>800</v>
      </c>
      <c r="H811" s="2">
        <v>1.5</v>
      </c>
      <c r="I811" s="2">
        <v>180</v>
      </c>
      <c r="J811" s="3">
        <v>480</v>
      </c>
      <c r="K811" s="3"/>
      <c r="L811" s="1">
        <f t="shared" si="68"/>
        <v>166.66666666666669</v>
      </c>
      <c r="M811" s="1">
        <f t="shared" si="69"/>
        <v>300</v>
      </c>
      <c r="N811" s="163" t="s">
        <v>524</v>
      </c>
    </row>
    <row r="812" spans="1:14" s="215" customFormat="1" ht="18.75" customHeight="1">
      <c r="A812" s="211">
        <v>9</v>
      </c>
      <c r="B812" s="357" t="s">
        <v>1007</v>
      </c>
      <c r="C812" s="357"/>
      <c r="D812" s="357"/>
      <c r="E812" s="151">
        <v>90</v>
      </c>
      <c r="F812" s="3">
        <v>110</v>
      </c>
      <c r="G812" s="127">
        <v>150</v>
      </c>
      <c r="H812" s="2">
        <v>1.3</v>
      </c>
      <c r="I812" s="2">
        <v>117</v>
      </c>
      <c r="J812" s="3">
        <v>110</v>
      </c>
      <c r="K812" s="3"/>
      <c r="L812" s="1">
        <f t="shared" si="68"/>
        <v>-5.982905982905983</v>
      </c>
      <c r="M812" s="1">
        <f t="shared" si="69"/>
        <v>22.222222222222221</v>
      </c>
      <c r="N812" s="163" t="s">
        <v>524</v>
      </c>
    </row>
    <row r="813" spans="1:14" s="215" customFormat="1" ht="18.75" customHeight="1">
      <c r="A813" s="211">
        <v>10</v>
      </c>
      <c r="B813" s="357" t="s">
        <v>1861</v>
      </c>
      <c r="C813" s="357"/>
      <c r="D813" s="357"/>
      <c r="E813" s="151">
        <v>80</v>
      </c>
      <c r="F813" s="3">
        <v>110</v>
      </c>
      <c r="G813" s="127">
        <v>150</v>
      </c>
      <c r="H813" s="2">
        <v>1.3</v>
      </c>
      <c r="I813" s="2">
        <v>104</v>
      </c>
      <c r="J813" s="3">
        <v>110</v>
      </c>
      <c r="K813" s="3"/>
      <c r="L813" s="1">
        <f t="shared" si="68"/>
        <v>5.7692307692307692</v>
      </c>
      <c r="M813" s="1">
        <f t="shared" si="69"/>
        <v>37.5</v>
      </c>
      <c r="N813" s="163" t="s">
        <v>524</v>
      </c>
    </row>
    <row r="814" spans="1:14" s="215" customFormat="1">
      <c r="A814" s="191" t="s">
        <v>1008</v>
      </c>
      <c r="B814" s="225" t="s">
        <v>1009</v>
      </c>
      <c r="C814" s="225"/>
      <c r="D814" s="225"/>
      <c r="E814" s="151"/>
      <c r="F814" s="151"/>
      <c r="G814" s="127"/>
      <c r="H814" s="1"/>
      <c r="I814" s="1"/>
      <c r="J814" s="127"/>
      <c r="K814" s="127"/>
      <c r="L814" s="1"/>
      <c r="M814" s="1"/>
      <c r="N814" s="163"/>
    </row>
    <row r="815" spans="1:14" s="215" customFormat="1" ht="31.5">
      <c r="A815" s="364">
        <v>1</v>
      </c>
      <c r="B815" s="357" t="s">
        <v>644</v>
      </c>
      <c r="C815" s="163" t="s">
        <v>2440</v>
      </c>
      <c r="D815" s="163" t="s">
        <v>2441</v>
      </c>
      <c r="E815" s="151">
        <v>80</v>
      </c>
      <c r="F815" s="3">
        <v>90</v>
      </c>
      <c r="G815" s="127">
        <v>120</v>
      </c>
      <c r="H815" s="2">
        <v>1.4</v>
      </c>
      <c r="I815" s="2">
        <v>112</v>
      </c>
      <c r="J815" s="127">
        <v>90</v>
      </c>
      <c r="K815" s="127"/>
      <c r="L815" s="1">
        <f t="shared" ref="L815:L850" si="70">(J815-I815)/I815*100</f>
        <v>-19.642857142857142</v>
      </c>
      <c r="M815" s="1">
        <f t="shared" ref="M815:M850" si="71">(J815-E815)/E815*100</f>
        <v>12.5</v>
      </c>
      <c r="N815" s="163" t="s">
        <v>524</v>
      </c>
    </row>
    <row r="816" spans="1:14" s="215" customFormat="1" ht="31.5">
      <c r="A816" s="364"/>
      <c r="B816" s="357"/>
      <c r="C816" s="163" t="s">
        <v>2441</v>
      </c>
      <c r="D816" s="163" t="s">
        <v>2442</v>
      </c>
      <c r="E816" s="151">
        <v>130</v>
      </c>
      <c r="F816" s="3">
        <v>230</v>
      </c>
      <c r="G816" s="127">
        <v>330</v>
      </c>
      <c r="H816" s="2">
        <v>1.5</v>
      </c>
      <c r="I816" s="2">
        <v>195</v>
      </c>
      <c r="J816" s="127">
        <v>230</v>
      </c>
      <c r="K816" s="127"/>
      <c r="L816" s="1">
        <f t="shared" si="70"/>
        <v>17.948717948717949</v>
      </c>
      <c r="M816" s="1">
        <f t="shared" si="71"/>
        <v>76.923076923076934</v>
      </c>
      <c r="N816" s="163" t="s">
        <v>524</v>
      </c>
    </row>
    <row r="817" spans="1:14" s="215" customFormat="1">
      <c r="A817" s="364"/>
      <c r="B817" s="357"/>
      <c r="C817" s="163" t="s">
        <v>2443</v>
      </c>
      <c r="D817" s="163" t="s">
        <v>2444</v>
      </c>
      <c r="E817" s="151">
        <v>170</v>
      </c>
      <c r="F817" s="151">
        <v>400</v>
      </c>
      <c r="G817" s="127">
        <v>830</v>
      </c>
      <c r="H817" s="2">
        <v>3.5</v>
      </c>
      <c r="I817" s="2">
        <v>595</v>
      </c>
      <c r="J817" s="127">
        <v>500</v>
      </c>
      <c r="K817" s="127"/>
      <c r="L817" s="1">
        <f t="shared" si="70"/>
        <v>-15.966386554621847</v>
      </c>
      <c r="M817" s="1">
        <f t="shared" si="71"/>
        <v>194.11764705882354</v>
      </c>
      <c r="N817" s="163" t="s">
        <v>524</v>
      </c>
    </row>
    <row r="818" spans="1:14" s="215" customFormat="1">
      <c r="A818" s="364"/>
      <c r="B818" s="357"/>
      <c r="C818" s="163" t="s">
        <v>2445</v>
      </c>
      <c r="D818" s="163" t="s">
        <v>2446</v>
      </c>
      <c r="E818" s="151">
        <v>110</v>
      </c>
      <c r="F818" s="151">
        <v>300</v>
      </c>
      <c r="G818" s="127">
        <v>500</v>
      </c>
      <c r="H818" s="2">
        <v>2.4</v>
      </c>
      <c r="I818" s="2">
        <v>264</v>
      </c>
      <c r="J818" s="127">
        <v>300</v>
      </c>
      <c r="K818" s="127"/>
      <c r="L818" s="1">
        <f t="shared" si="70"/>
        <v>13.636363636363635</v>
      </c>
      <c r="M818" s="1">
        <f t="shared" si="71"/>
        <v>172.72727272727272</v>
      </c>
      <c r="N818" s="163" t="s">
        <v>1274</v>
      </c>
    </row>
    <row r="819" spans="1:14" s="215" customFormat="1">
      <c r="A819" s="364"/>
      <c r="B819" s="357"/>
      <c r="C819" s="163" t="s">
        <v>2446</v>
      </c>
      <c r="D819" s="163" t="s">
        <v>1862</v>
      </c>
      <c r="E819" s="151">
        <v>100</v>
      </c>
      <c r="F819" s="3">
        <v>230</v>
      </c>
      <c r="G819" s="127">
        <v>330</v>
      </c>
      <c r="H819" s="2">
        <v>1.6</v>
      </c>
      <c r="I819" s="2">
        <v>160</v>
      </c>
      <c r="J819" s="127">
        <v>230</v>
      </c>
      <c r="K819" s="127"/>
      <c r="L819" s="1">
        <f t="shared" si="70"/>
        <v>43.75</v>
      </c>
      <c r="M819" s="1">
        <f t="shared" si="71"/>
        <v>130</v>
      </c>
      <c r="N819" s="362"/>
    </row>
    <row r="820" spans="1:14" s="215" customFormat="1">
      <c r="A820" s="364"/>
      <c r="B820" s="357"/>
      <c r="C820" s="163" t="s">
        <v>1862</v>
      </c>
      <c r="D820" s="163" t="s">
        <v>1010</v>
      </c>
      <c r="E820" s="151">
        <v>100</v>
      </c>
      <c r="F820" s="3">
        <v>180</v>
      </c>
      <c r="G820" s="127">
        <v>250</v>
      </c>
      <c r="H820" s="2">
        <v>1.6</v>
      </c>
      <c r="I820" s="2">
        <v>160</v>
      </c>
      <c r="J820" s="127">
        <v>180</v>
      </c>
      <c r="K820" s="127"/>
      <c r="L820" s="1">
        <f t="shared" si="70"/>
        <v>12.5</v>
      </c>
      <c r="M820" s="1">
        <f t="shared" si="71"/>
        <v>80</v>
      </c>
      <c r="N820" s="363"/>
    </row>
    <row r="821" spans="1:14" s="215" customFormat="1">
      <c r="A821" s="364"/>
      <c r="B821" s="357"/>
      <c r="C821" s="163" t="s">
        <v>2447</v>
      </c>
      <c r="D821" s="163" t="s">
        <v>2550</v>
      </c>
      <c r="E821" s="151">
        <v>100</v>
      </c>
      <c r="F821" s="151">
        <v>150</v>
      </c>
      <c r="G821" s="127">
        <v>330</v>
      </c>
      <c r="H821" s="2">
        <v>2.2999999999999998</v>
      </c>
      <c r="I821" s="2">
        <v>229.99999999999997</v>
      </c>
      <c r="J821" s="127">
        <v>200</v>
      </c>
      <c r="K821" s="127"/>
      <c r="L821" s="1">
        <f t="shared" si="70"/>
        <v>-13.043478260869554</v>
      </c>
      <c r="M821" s="1">
        <f t="shared" si="71"/>
        <v>100</v>
      </c>
      <c r="N821" s="163" t="s">
        <v>524</v>
      </c>
    </row>
    <row r="822" spans="1:14" s="215" customFormat="1">
      <c r="A822" s="364"/>
      <c r="B822" s="357"/>
      <c r="C822" s="163" t="s">
        <v>2550</v>
      </c>
      <c r="D822" s="163" t="s">
        <v>1011</v>
      </c>
      <c r="E822" s="151">
        <v>100</v>
      </c>
      <c r="F822" s="151">
        <v>130</v>
      </c>
      <c r="G822" s="127">
        <v>250</v>
      </c>
      <c r="H822" s="2">
        <v>1.3</v>
      </c>
      <c r="I822" s="2">
        <v>130</v>
      </c>
      <c r="J822" s="127">
        <v>150</v>
      </c>
      <c r="K822" s="127"/>
      <c r="L822" s="1">
        <f t="shared" si="70"/>
        <v>15.384615384615385</v>
      </c>
      <c r="M822" s="1">
        <f t="shared" si="71"/>
        <v>50</v>
      </c>
      <c r="N822" s="163" t="s">
        <v>524</v>
      </c>
    </row>
    <row r="823" spans="1:14" s="215" customFormat="1">
      <c r="A823" s="364"/>
      <c r="B823" s="357"/>
      <c r="C823" s="163" t="s">
        <v>2446</v>
      </c>
      <c r="D823" s="163" t="s">
        <v>1012</v>
      </c>
      <c r="E823" s="151">
        <v>80</v>
      </c>
      <c r="F823" s="151">
        <v>200</v>
      </c>
      <c r="G823" s="127">
        <v>410</v>
      </c>
      <c r="H823" s="2">
        <v>1.7</v>
      </c>
      <c r="I823" s="2">
        <v>136</v>
      </c>
      <c r="J823" s="127">
        <v>250</v>
      </c>
      <c r="K823" s="127"/>
      <c r="L823" s="1">
        <f t="shared" si="70"/>
        <v>83.82352941176471</v>
      </c>
      <c r="M823" s="1">
        <f t="shared" si="71"/>
        <v>212.5</v>
      </c>
      <c r="N823" s="163" t="s">
        <v>524</v>
      </c>
    </row>
    <row r="824" spans="1:14" s="215" customFormat="1">
      <c r="A824" s="364"/>
      <c r="B824" s="357"/>
      <c r="C824" s="163" t="s">
        <v>1012</v>
      </c>
      <c r="D824" s="163" t="s">
        <v>2448</v>
      </c>
      <c r="E824" s="151">
        <v>90</v>
      </c>
      <c r="F824" s="151">
        <v>180</v>
      </c>
      <c r="G824" s="127">
        <v>330</v>
      </c>
      <c r="H824" s="2">
        <v>1.8</v>
      </c>
      <c r="I824" s="2">
        <v>162</v>
      </c>
      <c r="J824" s="127">
        <v>200</v>
      </c>
      <c r="K824" s="127"/>
      <c r="L824" s="1">
        <f t="shared" si="70"/>
        <v>23.456790123456788</v>
      </c>
      <c r="M824" s="1">
        <f t="shared" si="71"/>
        <v>122.22222222222223</v>
      </c>
      <c r="N824" s="362"/>
    </row>
    <row r="825" spans="1:14" s="215" customFormat="1">
      <c r="A825" s="364"/>
      <c r="B825" s="357"/>
      <c r="C825" s="163" t="s">
        <v>1863</v>
      </c>
      <c r="D825" s="163" t="s">
        <v>922</v>
      </c>
      <c r="E825" s="151">
        <v>90</v>
      </c>
      <c r="F825" s="151">
        <v>120</v>
      </c>
      <c r="G825" s="127">
        <v>300</v>
      </c>
      <c r="H825" s="2">
        <v>1.8</v>
      </c>
      <c r="I825" s="2">
        <v>162</v>
      </c>
      <c r="J825" s="127">
        <v>180</v>
      </c>
      <c r="K825" s="127"/>
      <c r="L825" s="1">
        <f t="shared" si="70"/>
        <v>11.111111111111111</v>
      </c>
      <c r="M825" s="1">
        <f t="shared" si="71"/>
        <v>100</v>
      </c>
      <c r="N825" s="363"/>
    </row>
    <row r="826" spans="1:14" s="215" customFormat="1">
      <c r="A826" s="364">
        <v>2</v>
      </c>
      <c r="B826" s="357" t="s">
        <v>389</v>
      </c>
      <c r="C826" s="163" t="s">
        <v>2449</v>
      </c>
      <c r="D826" s="163" t="s">
        <v>1013</v>
      </c>
      <c r="E826" s="151">
        <v>80</v>
      </c>
      <c r="F826" s="151">
        <v>130</v>
      </c>
      <c r="G826" s="127">
        <v>250</v>
      </c>
      <c r="H826" s="2">
        <v>2.8</v>
      </c>
      <c r="I826" s="2">
        <v>224</v>
      </c>
      <c r="J826" s="127">
        <v>150</v>
      </c>
      <c r="K826" s="127"/>
      <c r="L826" s="1">
        <f t="shared" si="70"/>
        <v>-33.035714285714285</v>
      </c>
      <c r="M826" s="1">
        <f t="shared" si="71"/>
        <v>87.5</v>
      </c>
      <c r="N826" s="192" t="s">
        <v>524</v>
      </c>
    </row>
    <row r="827" spans="1:14" s="215" customFormat="1">
      <c r="A827" s="364"/>
      <c r="B827" s="357"/>
      <c r="C827" s="163" t="s">
        <v>1013</v>
      </c>
      <c r="D827" s="163" t="s">
        <v>2919</v>
      </c>
      <c r="E827" s="151">
        <v>70</v>
      </c>
      <c r="F827" s="151">
        <v>100</v>
      </c>
      <c r="G827" s="127">
        <v>220</v>
      </c>
      <c r="H827" s="2">
        <v>2.2999999999999998</v>
      </c>
      <c r="I827" s="2">
        <v>161</v>
      </c>
      <c r="J827" s="127">
        <v>130</v>
      </c>
      <c r="K827" s="127"/>
      <c r="L827" s="1">
        <f t="shared" si="70"/>
        <v>-19.254658385093169</v>
      </c>
      <c r="M827" s="1">
        <f t="shared" si="71"/>
        <v>85.714285714285708</v>
      </c>
      <c r="N827" s="192" t="s">
        <v>524</v>
      </c>
    </row>
    <row r="828" spans="1:14" s="215" customFormat="1">
      <c r="A828" s="364"/>
      <c r="B828" s="357"/>
      <c r="C828" s="163" t="s">
        <v>1014</v>
      </c>
      <c r="D828" s="163" t="s">
        <v>1015</v>
      </c>
      <c r="E828" s="151">
        <v>80</v>
      </c>
      <c r="F828" s="151">
        <v>130</v>
      </c>
      <c r="G828" s="127">
        <v>250</v>
      </c>
      <c r="H828" s="2">
        <v>2.1</v>
      </c>
      <c r="I828" s="2">
        <v>168</v>
      </c>
      <c r="J828" s="127">
        <v>150</v>
      </c>
      <c r="K828" s="127"/>
      <c r="L828" s="1">
        <f t="shared" si="70"/>
        <v>-10.714285714285714</v>
      </c>
      <c r="M828" s="1">
        <f t="shared" si="71"/>
        <v>87.5</v>
      </c>
      <c r="N828" s="192" t="s">
        <v>524</v>
      </c>
    </row>
    <row r="829" spans="1:14" s="215" customFormat="1" ht="31.5">
      <c r="A829" s="351">
        <v>3</v>
      </c>
      <c r="B829" s="373" t="s">
        <v>1016</v>
      </c>
      <c r="C829" s="163" t="s">
        <v>1017</v>
      </c>
      <c r="D829" s="163" t="s">
        <v>2450</v>
      </c>
      <c r="E829" s="151">
        <v>60</v>
      </c>
      <c r="F829" s="127">
        <v>100</v>
      </c>
      <c r="G829" s="127">
        <v>150</v>
      </c>
      <c r="H829" s="2">
        <v>3.2</v>
      </c>
      <c r="I829" s="2">
        <v>192</v>
      </c>
      <c r="J829" s="127">
        <v>100</v>
      </c>
      <c r="K829" s="127"/>
      <c r="L829" s="1">
        <f t="shared" si="70"/>
        <v>-47.916666666666671</v>
      </c>
      <c r="M829" s="1">
        <f t="shared" si="71"/>
        <v>66.666666666666657</v>
      </c>
      <c r="N829" s="163" t="s">
        <v>524</v>
      </c>
    </row>
    <row r="830" spans="1:14" s="215" customFormat="1">
      <c r="A830" s="352"/>
      <c r="B830" s="362"/>
      <c r="C830" s="163" t="s">
        <v>1864</v>
      </c>
      <c r="D830" s="163" t="s">
        <v>2451</v>
      </c>
      <c r="E830" s="151">
        <v>60</v>
      </c>
      <c r="F830" s="127">
        <v>100</v>
      </c>
      <c r="G830" s="127">
        <v>150</v>
      </c>
      <c r="H830" s="2">
        <v>2.9</v>
      </c>
      <c r="I830" s="2">
        <v>174</v>
      </c>
      <c r="J830" s="127">
        <v>100</v>
      </c>
      <c r="K830" s="127"/>
      <c r="L830" s="1">
        <f t="shared" si="70"/>
        <v>-42.528735632183903</v>
      </c>
      <c r="M830" s="1">
        <f t="shared" si="71"/>
        <v>66.666666666666657</v>
      </c>
      <c r="N830" s="163" t="s">
        <v>524</v>
      </c>
    </row>
    <row r="831" spans="1:14" s="215" customFormat="1">
      <c r="A831" s="352"/>
      <c r="B831" s="362"/>
      <c r="C831" s="163" t="s">
        <v>2452</v>
      </c>
      <c r="D831" s="163" t="s">
        <v>1865</v>
      </c>
      <c r="E831" s="151">
        <v>170</v>
      </c>
      <c r="F831" s="151">
        <v>500</v>
      </c>
      <c r="G831" s="127">
        <v>830</v>
      </c>
      <c r="H831" s="2">
        <v>3.9</v>
      </c>
      <c r="I831" s="2">
        <v>663</v>
      </c>
      <c r="J831" s="127">
        <v>500</v>
      </c>
      <c r="K831" s="127"/>
      <c r="L831" s="1">
        <f t="shared" si="70"/>
        <v>-24.58521870286576</v>
      </c>
      <c r="M831" s="1">
        <f t="shared" si="71"/>
        <v>194.11764705882354</v>
      </c>
      <c r="N831" s="362"/>
    </row>
    <row r="832" spans="1:14" s="215" customFormat="1">
      <c r="A832" s="352"/>
      <c r="B832" s="362"/>
      <c r="C832" s="163" t="s">
        <v>1865</v>
      </c>
      <c r="D832" s="163" t="s">
        <v>2453</v>
      </c>
      <c r="E832" s="151">
        <v>170</v>
      </c>
      <c r="F832" s="151">
        <v>350</v>
      </c>
      <c r="G832" s="127">
        <v>660</v>
      </c>
      <c r="H832" s="2">
        <v>3.9</v>
      </c>
      <c r="I832" s="2">
        <v>663</v>
      </c>
      <c r="J832" s="127">
        <v>400</v>
      </c>
      <c r="K832" s="127"/>
      <c r="L832" s="1">
        <f t="shared" si="70"/>
        <v>-39.668174962292611</v>
      </c>
      <c r="M832" s="1">
        <f t="shared" si="71"/>
        <v>135.29411764705884</v>
      </c>
      <c r="N832" s="363"/>
    </row>
    <row r="833" spans="1:14" s="215" customFormat="1">
      <c r="A833" s="352"/>
      <c r="B833" s="362"/>
      <c r="C833" s="163" t="s">
        <v>2454</v>
      </c>
      <c r="D833" s="163" t="s">
        <v>2352</v>
      </c>
      <c r="E833" s="151">
        <v>90</v>
      </c>
      <c r="F833" s="127">
        <v>180</v>
      </c>
      <c r="G833" s="127">
        <v>250</v>
      </c>
      <c r="H833" s="2">
        <v>3.7</v>
      </c>
      <c r="I833" s="2">
        <v>333</v>
      </c>
      <c r="J833" s="127">
        <v>180</v>
      </c>
      <c r="K833" s="127"/>
      <c r="L833" s="1">
        <f t="shared" si="70"/>
        <v>-45.945945945945951</v>
      </c>
      <c r="M833" s="1">
        <f t="shared" si="71"/>
        <v>100</v>
      </c>
      <c r="N833" s="163"/>
    </row>
    <row r="834" spans="1:14" s="215" customFormat="1">
      <c r="A834" s="352"/>
      <c r="B834" s="362"/>
      <c r="C834" s="163" t="s">
        <v>2455</v>
      </c>
      <c r="D834" s="163" t="s">
        <v>2920</v>
      </c>
      <c r="E834" s="151">
        <v>150</v>
      </c>
      <c r="F834" s="127">
        <v>350</v>
      </c>
      <c r="G834" s="127">
        <v>500</v>
      </c>
      <c r="H834" s="2">
        <v>2.1</v>
      </c>
      <c r="I834" s="2">
        <v>315</v>
      </c>
      <c r="J834" s="127">
        <v>350</v>
      </c>
      <c r="K834" s="127"/>
      <c r="L834" s="1">
        <f t="shared" si="70"/>
        <v>11.111111111111111</v>
      </c>
      <c r="M834" s="1">
        <f t="shared" si="71"/>
        <v>133.33333333333331</v>
      </c>
      <c r="N834" s="163" t="s">
        <v>1274</v>
      </c>
    </row>
    <row r="835" spans="1:14" s="215" customFormat="1" ht="31.5">
      <c r="A835" s="352"/>
      <c r="B835" s="362"/>
      <c r="C835" s="163" t="s">
        <v>2453</v>
      </c>
      <c r="D835" s="163" t="s">
        <v>1018</v>
      </c>
      <c r="E835" s="151">
        <v>90</v>
      </c>
      <c r="F835" s="151">
        <v>150</v>
      </c>
      <c r="G835" s="127">
        <v>500</v>
      </c>
      <c r="H835" s="2">
        <v>2.7</v>
      </c>
      <c r="I835" s="2">
        <v>243.00000000000003</v>
      </c>
      <c r="J835" s="127">
        <v>300</v>
      </c>
      <c r="K835" s="127"/>
      <c r="L835" s="1">
        <f t="shared" si="70"/>
        <v>23.456790123456774</v>
      </c>
      <c r="M835" s="1">
        <f t="shared" si="71"/>
        <v>233.33333333333334</v>
      </c>
      <c r="N835" s="192" t="s">
        <v>524</v>
      </c>
    </row>
    <row r="836" spans="1:14" s="215" customFormat="1" ht="31.5">
      <c r="A836" s="353"/>
      <c r="B836" s="363"/>
      <c r="C836" s="163" t="s">
        <v>2456</v>
      </c>
      <c r="D836" s="163" t="s">
        <v>1019</v>
      </c>
      <c r="E836" s="151">
        <v>90</v>
      </c>
      <c r="F836" s="151">
        <v>150</v>
      </c>
      <c r="G836" s="127">
        <v>250</v>
      </c>
      <c r="H836" s="2">
        <v>4.7</v>
      </c>
      <c r="I836" s="2">
        <v>423</v>
      </c>
      <c r="J836" s="127">
        <v>150</v>
      </c>
      <c r="K836" s="127"/>
      <c r="L836" s="1">
        <f t="shared" si="70"/>
        <v>-64.539007092198588</v>
      </c>
      <c r="M836" s="1">
        <f t="shared" si="71"/>
        <v>66.666666666666657</v>
      </c>
      <c r="N836" s="192" t="s">
        <v>524</v>
      </c>
    </row>
    <row r="837" spans="1:14" s="215" customFormat="1">
      <c r="A837" s="211">
        <v>4</v>
      </c>
      <c r="B837" s="163" t="s">
        <v>1020</v>
      </c>
      <c r="C837" s="163" t="s">
        <v>2457</v>
      </c>
      <c r="D837" s="163" t="s">
        <v>1021</v>
      </c>
      <c r="E837" s="151">
        <v>80</v>
      </c>
      <c r="F837" s="127">
        <v>140</v>
      </c>
      <c r="G837" s="127">
        <v>200</v>
      </c>
      <c r="H837" s="2">
        <v>2.7</v>
      </c>
      <c r="I837" s="2">
        <v>216</v>
      </c>
      <c r="J837" s="127">
        <v>140</v>
      </c>
      <c r="K837" s="127"/>
      <c r="L837" s="1">
        <f t="shared" si="70"/>
        <v>-35.185185185185183</v>
      </c>
      <c r="M837" s="1">
        <f t="shared" si="71"/>
        <v>75</v>
      </c>
      <c r="N837" s="192" t="s">
        <v>524</v>
      </c>
    </row>
    <row r="838" spans="1:14" s="215" customFormat="1">
      <c r="A838" s="364">
        <v>5</v>
      </c>
      <c r="B838" s="378" t="s">
        <v>1022</v>
      </c>
      <c r="C838" s="220" t="s">
        <v>2458</v>
      </c>
      <c r="D838" s="220" t="s">
        <v>1023</v>
      </c>
      <c r="E838" s="151">
        <v>80</v>
      </c>
      <c r="F838" s="127">
        <v>90</v>
      </c>
      <c r="G838" s="127">
        <v>120</v>
      </c>
      <c r="H838" s="2">
        <v>1.1000000000000001</v>
      </c>
      <c r="I838" s="2">
        <v>88</v>
      </c>
      <c r="J838" s="127">
        <v>90</v>
      </c>
      <c r="K838" s="127"/>
      <c r="L838" s="1">
        <f t="shared" si="70"/>
        <v>2.2727272727272729</v>
      </c>
      <c r="M838" s="1">
        <f t="shared" si="71"/>
        <v>12.5</v>
      </c>
      <c r="N838" s="163" t="s">
        <v>524</v>
      </c>
    </row>
    <row r="839" spans="1:14" s="215" customFormat="1">
      <c r="A839" s="364"/>
      <c r="B839" s="378"/>
      <c r="C839" s="220" t="s">
        <v>1023</v>
      </c>
      <c r="D839" s="220" t="s">
        <v>1024</v>
      </c>
      <c r="E839" s="151">
        <v>100</v>
      </c>
      <c r="F839" s="127">
        <v>100</v>
      </c>
      <c r="G839" s="127">
        <v>150</v>
      </c>
      <c r="H839" s="2">
        <v>1.1000000000000001</v>
      </c>
      <c r="I839" s="2">
        <v>110.00000000000001</v>
      </c>
      <c r="J839" s="127">
        <v>100</v>
      </c>
      <c r="K839" s="127"/>
      <c r="L839" s="1">
        <f t="shared" si="70"/>
        <v>-9.0909090909091024</v>
      </c>
      <c r="M839" s="1">
        <f t="shared" si="71"/>
        <v>0</v>
      </c>
      <c r="N839" s="163" t="s">
        <v>524</v>
      </c>
    </row>
    <row r="840" spans="1:14" s="215" customFormat="1">
      <c r="A840" s="364"/>
      <c r="B840" s="378"/>
      <c r="C840" s="220" t="s">
        <v>1024</v>
      </c>
      <c r="D840" s="220" t="s">
        <v>1025</v>
      </c>
      <c r="E840" s="151">
        <v>80</v>
      </c>
      <c r="F840" s="127">
        <v>90</v>
      </c>
      <c r="G840" s="127">
        <v>120</v>
      </c>
      <c r="H840" s="2">
        <v>1.1000000000000001</v>
      </c>
      <c r="I840" s="2">
        <v>88</v>
      </c>
      <c r="J840" s="127">
        <v>90</v>
      </c>
      <c r="K840" s="127"/>
      <c r="L840" s="1">
        <f t="shared" si="70"/>
        <v>2.2727272727272729</v>
      </c>
      <c r="M840" s="1">
        <f t="shared" si="71"/>
        <v>12.5</v>
      </c>
      <c r="N840" s="163" t="s">
        <v>524</v>
      </c>
    </row>
    <row r="841" spans="1:14" s="215" customFormat="1">
      <c r="A841" s="364"/>
      <c r="B841" s="378"/>
      <c r="C841" s="220" t="s">
        <v>1025</v>
      </c>
      <c r="D841" s="220" t="s">
        <v>2921</v>
      </c>
      <c r="E841" s="151">
        <v>70</v>
      </c>
      <c r="F841" s="127">
        <v>70</v>
      </c>
      <c r="G841" s="127">
        <v>100</v>
      </c>
      <c r="H841" s="2">
        <v>1</v>
      </c>
      <c r="I841" s="2">
        <v>70</v>
      </c>
      <c r="J841" s="127">
        <v>70</v>
      </c>
      <c r="K841" s="127"/>
      <c r="L841" s="1">
        <f t="shared" si="70"/>
        <v>0</v>
      </c>
      <c r="M841" s="1">
        <f t="shared" si="71"/>
        <v>0</v>
      </c>
      <c r="N841" s="163" t="s">
        <v>524</v>
      </c>
    </row>
    <row r="842" spans="1:14" s="215" customFormat="1">
      <c r="A842" s="364">
        <v>6</v>
      </c>
      <c r="B842" s="378" t="s">
        <v>1026</v>
      </c>
      <c r="C842" s="220" t="s">
        <v>2459</v>
      </c>
      <c r="D842" s="220" t="s">
        <v>1866</v>
      </c>
      <c r="E842" s="151">
        <v>50</v>
      </c>
      <c r="F842" s="127">
        <v>70</v>
      </c>
      <c r="G842" s="127">
        <v>100</v>
      </c>
      <c r="H842" s="2">
        <v>2.9</v>
      </c>
      <c r="I842" s="2">
        <v>145</v>
      </c>
      <c r="J842" s="127">
        <v>70</v>
      </c>
      <c r="K842" s="127"/>
      <c r="L842" s="1">
        <f t="shared" si="70"/>
        <v>-51.724137931034484</v>
      </c>
      <c r="M842" s="1">
        <f t="shared" si="71"/>
        <v>40</v>
      </c>
      <c r="N842" s="163" t="s">
        <v>524</v>
      </c>
    </row>
    <row r="843" spans="1:14" s="215" customFormat="1">
      <c r="A843" s="364"/>
      <c r="B843" s="378"/>
      <c r="C843" s="220" t="s">
        <v>2460</v>
      </c>
      <c r="D843" s="220" t="s">
        <v>2461</v>
      </c>
      <c r="E843" s="151">
        <v>60</v>
      </c>
      <c r="F843" s="127">
        <v>70</v>
      </c>
      <c r="G843" s="127">
        <v>100</v>
      </c>
      <c r="H843" s="2">
        <v>4.5999999999999996</v>
      </c>
      <c r="I843" s="2">
        <v>276</v>
      </c>
      <c r="J843" s="127">
        <v>70</v>
      </c>
      <c r="K843" s="127"/>
      <c r="L843" s="1">
        <f t="shared" si="70"/>
        <v>-74.637681159420282</v>
      </c>
      <c r="M843" s="1">
        <f t="shared" si="71"/>
        <v>16.666666666666664</v>
      </c>
      <c r="N843" s="163" t="s">
        <v>524</v>
      </c>
    </row>
    <row r="844" spans="1:14" s="215" customFormat="1">
      <c r="A844" s="364"/>
      <c r="B844" s="378"/>
      <c r="C844" s="220" t="s">
        <v>2462</v>
      </c>
      <c r="D844" s="220" t="s">
        <v>1027</v>
      </c>
      <c r="E844" s="151">
        <v>50</v>
      </c>
      <c r="F844" s="127">
        <v>70</v>
      </c>
      <c r="G844" s="127">
        <v>100</v>
      </c>
      <c r="H844" s="2">
        <v>1.7</v>
      </c>
      <c r="I844" s="2">
        <v>85</v>
      </c>
      <c r="J844" s="127">
        <v>70</v>
      </c>
      <c r="K844" s="127"/>
      <c r="L844" s="1">
        <f t="shared" si="70"/>
        <v>-17.647058823529413</v>
      </c>
      <c r="M844" s="1">
        <f t="shared" si="71"/>
        <v>40</v>
      </c>
      <c r="N844" s="163" t="s">
        <v>524</v>
      </c>
    </row>
    <row r="845" spans="1:14" s="215" customFormat="1">
      <c r="A845" s="364"/>
      <c r="B845" s="378"/>
      <c r="C845" s="220" t="s">
        <v>2463</v>
      </c>
      <c r="D845" s="220" t="s">
        <v>2749</v>
      </c>
      <c r="E845" s="151">
        <v>50</v>
      </c>
      <c r="F845" s="127">
        <v>70</v>
      </c>
      <c r="G845" s="127">
        <v>100</v>
      </c>
      <c r="H845" s="2">
        <v>1.3</v>
      </c>
      <c r="I845" s="2">
        <v>65</v>
      </c>
      <c r="J845" s="127">
        <v>70</v>
      </c>
      <c r="K845" s="127"/>
      <c r="L845" s="1">
        <f t="shared" si="70"/>
        <v>7.6923076923076925</v>
      </c>
      <c r="M845" s="1">
        <f t="shared" si="71"/>
        <v>40</v>
      </c>
      <c r="N845" s="163" t="s">
        <v>524</v>
      </c>
    </row>
    <row r="846" spans="1:14" s="215" customFormat="1">
      <c r="A846" s="364"/>
      <c r="B846" s="378"/>
      <c r="C846" s="220" t="s">
        <v>2464</v>
      </c>
      <c r="D846" s="220" t="s">
        <v>2465</v>
      </c>
      <c r="E846" s="151">
        <v>50</v>
      </c>
      <c r="F846" s="127">
        <v>70</v>
      </c>
      <c r="G846" s="127">
        <v>100</v>
      </c>
      <c r="H846" s="2">
        <v>3.9</v>
      </c>
      <c r="I846" s="2">
        <v>195</v>
      </c>
      <c r="J846" s="127">
        <v>70</v>
      </c>
      <c r="K846" s="127"/>
      <c r="L846" s="1">
        <f t="shared" si="70"/>
        <v>-64.102564102564102</v>
      </c>
      <c r="M846" s="1">
        <f t="shared" si="71"/>
        <v>40</v>
      </c>
      <c r="N846" s="163" t="s">
        <v>524</v>
      </c>
    </row>
    <row r="847" spans="1:14" s="215" customFormat="1">
      <c r="A847" s="364"/>
      <c r="B847" s="378"/>
      <c r="C847" s="220" t="s">
        <v>2466</v>
      </c>
      <c r="D847" s="220" t="s">
        <v>1028</v>
      </c>
      <c r="E847" s="151">
        <v>50</v>
      </c>
      <c r="F847" s="127">
        <v>70</v>
      </c>
      <c r="G847" s="127">
        <v>100</v>
      </c>
      <c r="H847" s="2">
        <v>2.9</v>
      </c>
      <c r="I847" s="2">
        <v>145</v>
      </c>
      <c r="J847" s="127">
        <v>70</v>
      </c>
      <c r="K847" s="127"/>
      <c r="L847" s="1">
        <f t="shared" si="70"/>
        <v>-51.724137931034484</v>
      </c>
      <c r="M847" s="1">
        <f t="shared" si="71"/>
        <v>40</v>
      </c>
      <c r="N847" s="163" t="s">
        <v>524</v>
      </c>
    </row>
    <row r="848" spans="1:14" s="215" customFormat="1">
      <c r="A848" s="364"/>
      <c r="B848" s="378"/>
      <c r="C848" s="379" t="s">
        <v>1029</v>
      </c>
      <c r="D848" s="379"/>
      <c r="E848" s="151">
        <v>50</v>
      </c>
      <c r="F848" s="127">
        <v>70</v>
      </c>
      <c r="G848" s="127">
        <v>100</v>
      </c>
      <c r="H848" s="2">
        <v>2.2999999999999998</v>
      </c>
      <c r="I848" s="2">
        <v>114.99999999999999</v>
      </c>
      <c r="J848" s="127">
        <v>70</v>
      </c>
      <c r="K848" s="127"/>
      <c r="L848" s="1">
        <f t="shared" si="70"/>
        <v>-39.130434782608688</v>
      </c>
      <c r="M848" s="1">
        <f t="shared" si="71"/>
        <v>40</v>
      </c>
      <c r="N848" s="163" t="s">
        <v>524</v>
      </c>
    </row>
    <row r="849" spans="1:14" s="215" customFormat="1">
      <c r="A849" s="364"/>
      <c r="B849" s="378"/>
      <c r="C849" s="379" t="s">
        <v>1867</v>
      </c>
      <c r="D849" s="379"/>
      <c r="E849" s="151">
        <v>50</v>
      </c>
      <c r="F849" s="127">
        <v>70</v>
      </c>
      <c r="G849" s="127">
        <v>100</v>
      </c>
      <c r="H849" s="2">
        <v>1.2</v>
      </c>
      <c r="I849" s="2">
        <v>60</v>
      </c>
      <c r="J849" s="127">
        <v>70</v>
      </c>
      <c r="K849" s="127"/>
      <c r="L849" s="1">
        <f t="shared" si="70"/>
        <v>16.666666666666664</v>
      </c>
      <c r="M849" s="1">
        <f t="shared" si="71"/>
        <v>40</v>
      </c>
      <c r="N849" s="163" t="s">
        <v>524</v>
      </c>
    </row>
    <row r="850" spans="1:14" s="215" customFormat="1">
      <c r="A850" s="364"/>
      <c r="B850" s="378"/>
      <c r="C850" s="379" t="s">
        <v>1868</v>
      </c>
      <c r="D850" s="379"/>
      <c r="E850" s="151">
        <v>50</v>
      </c>
      <c r="F850" s="127">
        <v>70</v>
      </c>
      <c r="G850" s="127">
        <v>100</v>
      </c>
      <c r="H850" s="2">
        <v>1.9</v>
      </c>
      <c r="I850" s="2">
        <v>95</v>
      </c>
      <c r="J850" s="127">
        <v>70</v>
      </c>
      <c r="K850" s="127"/>
      <c r="L850" s="1">
        <f t="shared" si="70"/>
        <v>-26.315789473684209</v>
      </c>
      <c r="M850" s="1">
        <f t="shared" si="71"/>
        <v>40</v>
      </c>
      <c r="N850" s="163" t="s">
        <v>524</v>
      </c>
    </row>
    <row r="851" spans="1:14" s="6" customFormat="1">
      <c r="A851" s="123" t="s">
        <v>1030</v>
      </c>
      <c r="B851" s="139" t="s">
        <v>1031</v>
      </c>
      <c r="C851" s="139"/>
      <c r="D851" s="139"/>
      <c r="E851" s="221"/>
      <c r="F851" s="221"/>
      <c r="G851" s="129"/>
      <c r="H851" s="1"/>
      <c r="I851" s="1"/>
      <c r="J851" s="127"/>
      <c r="K851" s="127"/>
      <c r="L851" s="1"/>
      <c r="M851" s="1"/>
      <c r="N851" s="139"/>
    </row>
    <row r="852" spans="1:14" s="207" customFormat="1">
      <c r="A852" s="191" t="s">
        <v>1032</v>
      </c>
      <c r="B852" s="225" t="s">
        <v>1033</v>
      </c>
      <c r="C852" s="225"/>
      <c r="D852" s="225"/>
      <c r="E852" s="222"/>
      <c r="F852" s="223"/>
      <c r="G852" s="155"/>
      <c r="H852" s="1"/>
      <c r="I852" s="1"/>
      <c r="J852" s="127"/>
      <c r="K852" s="127"/>
      <c r="L852" s="1"/>
      <c r="M852" s="1"/>
      <c r="N852" s="220"/>
    </row>
    <row r="853" spans="1:14" s="207" customFormat="1" ht="31.5">
      <c r="A853" s="351">
        <v>1</v>
      </c>
      <c r="B853" s="373" t="s">
        <v>2267</v>
      </c>
      <c r="C853" s="163" t="s">
        <v>2922</v>
      </c>
      <c r="D853" s="163" t="s">
        <v>1869</v>
      </c>
      <c r="E853" s="224">
        <v>750</v>
      </c>
      <c r="F853" s="40">
        <v>2500</v>
      </c>
      <c r="G853" s="127">
        <v>5000</v>
      </c>
      <c r="H853" s="160">
        <v>1.2</v>
      </c>
      <c r="I853" s="162">
        <v>900</v>
      </c>
      <c r="J853" s="127">
        <v>3000</v>
      </c>
      <c r="K853" s="127"/>
      <c r="L853" s="1">
        <f t="shared" ref="L853:L866" si="72">(J853-I853)/I853*100</f>
        <v>233.33333333333334</v>
      </c>
      <c r="M853" s="1">
        <f t="shared" ref="M853:M866" si="73">(J853-E853)/E853*100</f>
        <v>300</v>
      </c>
      <c r="N853" s="163" t="s">
        <v>524</v>
      </c>
    </row>
    <row r="854" spans="1:14" s="207" customFormat="1" ht="31.5">
      <c r="A854" s="352"/>
      <c r="B854" s="362"/>
      <c r="C854" s="163" t="s">
        <v>1869</v>
      </c>
      <c r="D854" s="163" t="s">
        <v>1034</v>
      </c>
      <c r="E854" s="224">
        <v>550</v>
      </c>
      <c r="F854" s="40">
        <v>900</v>
      </c>
      <c r="G854" s="127">
        <v>1800</v>
      </c>
      <c r="H854" s="160">
        <v>1.1000000000000001</v>
      </c>
      <c r="I854" s="162">
        <v>605</v>
      </c>
      <c r="J854" s="127">
        <v>1080</v>
      </c>
      <c r="K854" s="127"/>
      <c r="L854" s="1">
        <f t="shared" si="72"/>
        <v>78.512396694214885</v>
      </c>
      <c r="M854" s="1">
        <f t="shared" si="73"/>
        <v>96.36363636363636</v>
      </c>
      <c r="N854" s="163" t="s">
        <v>524</v>
      </c>
    </row>
    <row r="855" spans="1:14" s="207" customFormat="1">
      <c r="A855" s="352"/>
      <c r="B855" s="362"/>
      <c r="C855" s="163" t="s">
        <v>1034</v>
      </c>
      <c r="D855" s="163" t="s">
        <v>1036</v>
      </c>
      <c r="E855" s="224">
        <v>450</v>
      </c>
      <c r="F855" s="40">
        <v>1050</v>
      </c>
      <c r="G855" s="127">
        <v>2100</v>
      </c>
      <c r="H855" s="160">
        <v>1.1000000000000001</v>
      </c>
      <c r="I855" s="162">
        <v>495.00000000000006</v>
      </c>
      <c r="J855" s="127">
        <v>1260</v>
      </c>
      <c r="K855" s="127"/>
      <c r="L855" s="1">
        <f t="shared" si="72"/>
        <v>154.54545454545453</v>
      </c>
      <c r="M855" s="1">
        <f t="shared" si="73"/>
        <v>180</v>
      </c>
      <c r="N855" s="163" t="s">
        <v>524</v>
      </c>
    </row>
    <row r="856" spans="1:14" s="207" customFormat="1">
      <c r="A856" s="352"/>
      <c r="B856" s="362"/>
      <c r="C856" s="163" t="s">
        <v>1036</v>
      </c>
      <c r="D856" s="163" t="s">
        <v>1037</v>
      </c>
      <c r="E856" s="224">
        <v>200</v>
      </c>
      <c r="F856" s="40">
        <v>650</v>
      </c>
      <c r="G856" s="127">
        <v>1300</v>
      </c>
      <c r="H856" s="160">
        <v>1.6</v>
      </c>
      <c r="I856" s="162">
        <v>320</v>
      </c>
      <c r="J856" s="127">
        <v>780</v>
      </c>
      <c r="K856" s="127"/>
      <c r="L856" s="1">
        <f t="shared" si="72"/>
        <v>143.75</v>
      </c>
      <c r="M856" s="1">
        <f t="shared" si="73"/>
        <v>290</v>
      </c>
      <c r="N856" s="163" t="s">
        <v>524</v>
      </c>
    </row>
    <row r="857" spans="1:14" s="207" customFormat="1">
      <c r="A857" s="352"/>
      <c r="B857" s="362"/>
      <c r="C857" s="163" t="s">
        <v>1037</v>
      </c>
      <c r="D857" s="163" t="s">
        <v>1038</v>
      </c>
      <c r="E857" s="224">
        <v>150</v>
      </c>
      <c r="F857" s="40">
        <v>235</v>
      </c>
      <c r="G857" s="127">
        <v>470</v>
      </c>
      <c r="H857" s="160">
        <v>1.6</v>
      </c>
      <c r="I857" s="162">
        <v>240</v>
      </c>
      <c r="J857" s="127">
        <v>290</v>
      </c>
      <c r="K857" s="127"/>
      <c r="L857" s="1">
        <f t="shared" si="72"/>
        <v>20.833333333333336</v>
      </c>
      <c r="M857" s="1">
        <f t="shared" si="73"/>
        <v>93.333333333333329</v>
      </c>
      <c r="N857" s="163" t="s">
        <v>524</v>
      </c>
    </row>
    <row r="858" spans="1:14" s="207" customFormat="1" ht="31.5">
      <c r="A858" s="352"/>
      <c r="B858" s="362"/>
      <c r="C858" s="163" t="s">
        <v>2558</v>
      </c>
      <c r="D858" s="163" t="s">
        <v>1039</v>
      </c>
      <c r="E858" s="224">
        <v>800</v>
      </c>
      <c r="F858" s="40">
        <v>4500</v>
      </c>
      <c r="G858" s="127">
        <v>9000</v>
      </c>
      <c r="H858" s="160">
        <v>1.8</v>
      </c>
      <c r="I858" s="162">
        <v>1440</v>
      </c>
      <c r="J858" s="127">
        <v>5400</v>
      </c>
      <c r="K858" s="127"/>
      <c r="L858" s="1">
        <f t="shared" si="72"/>
        <v>275</v>
      </c>
      <c r="M858" s="1">
        <f t="shared" si="73"/>
        <v>575</v>
      </c>
      <c r="N858" s="163" t="s">
        <v>524</v>
      </c>
    </row>
    <row r="859" spans="1:14" s="207" customFormat="1" ht="31.5">
      <c r="A859" s="352"/>
      <c r="B859" s="362"/>
      <c r="C859" s="163" t="s">
        <v>1039</v>
      </c>
      <c r="D859" s="163" t="s">
        <v>2268</v>
      </c>
      <c r="E859" s="224">
        <v>750</v>
      </c>
      <c r="F859" s="40">
        <v>3300</v>
      </c>
      <c r="G859" s="127">
        <v>6600</v>
      </c>
      <c r="H859" s="160">
        <v>1.3</v>
      </c>
      <c r="I859" s="162">
        <v>975</v>
      </c>
      <c r="J859" s="127">
        <v>3960</v>
      </c>
      <c r="K859" s="127"/>
      <c r="L859" s="1">
        <f t="shared" si="72"/>
        <v>306.15384615384613</v>
      </c>
      <c r="M859" s="1">
        <f t="shared" si="73"/>
        <v>428</v>
      </c>
      <c r="N859" s="163" t="s">
        <v>524</v>
      </c>
    </row>
    <row r="860" spans="1:14" s="207" customFormat="1" ht="31.5">
      <c r="A860" s="352"/>
      <c r="B860" s="362"/>
      <c r="C860" s="163" t="s">
        <v>2268</v>
      </c>
      <c r="D860" s="163" t="s">
        <v>1040</v>
      </c>
      <c r="E860" s="224">
        <v>700</v>
      </c>
      <c r="F860" s="40">
        <v>1900</v>
      </c>
      <c r="G860" s="127">
        <v>3800</v>
      </c>
      <c r="H860" s="160">
        <v>1.3</v>
      </c>
      <c r="I860" s="162">
        <v>910</v>
      </c>
      <c r="J860" s="127">
        <v>2280</v>
      </c>
      <c r="K860" s="127"/>
      <c r="L860" s="1">
        <f t="shared" si="72"/>
        <v>150.54945054945054</v>
      </c>
      <c r="M860" s="1">
        <f t="shared" si="73"/>
        <v>225.71428571428572</v>
      </c>
      <c r="N860" s="163" t="s">
        <v>524</v>
      </c>
    </row>
    <row r="861" spans="1:14" s="207" customFormat="1" ht="31.5">
      <c r="A861" s="352"/>
      <c r="B861" s="362"/>
      <c r="C861" s="163" t="s">
        <v>1040</v>
      </c>
      <c r="D861" s="163" t="s">
        <v>1041</v>
      </c>
      <c r="E861" s="224">
        <v>500</v>
      </c>
      <c r="F861" s="40">
        <v>1500</v>
      </c>
      <c r="G861" s="127">
        <v>3000</v>
      </c>
      <c r="H861" s="160">
        <v>1.1000000000000001</v>
      </c>
      <c r="I861" s="162">
        <v>550</v>
      </c>
      <c r="J861" s="127">
        <v>1800</v>
      </c>
      <c r="K861" s="127"/>
      <c r="L861" s="1">
        <f t="shared" si="72"/>
        <v>227.27272727272728</v>
      </c>
      <c r="M861" s="1">
        <f t="shared" si="73"/>
        <v>260</v>
      </c>
      <c r="N861" s="163" t="s">
        <v>524</v>
      </c>
    </row>
    <row r="862" spans="1:14" s="207" customFormat="1" ht="31.5">
      <c r="A862" s="352"/>
      <c r="B862" s="362"/>
      <c r="C862" s="163" t="s">
        <v>1870</v>
      </c>
      <c r="D862" s="163" t="s">
        <v>2957</v>
      </c>
      <c r="E862" s="224">
        <v>350</v>
      </c>
      <c r="F862" s="40">
        <v>1300</v>
      </c>
      <c r="G862" s="127">
        <v>2600</v>
      </c>
      <c r="H862" s="160">
        <v>1.4</v>
      </c>
      <c r="I862" s="162">
        <v>489.99999999999994</v>
      </c>
      <c r="J862" s="127">
        <v>1560</v>
      </c>
      <c r="K862" s="127"/>
      <c r="L862" s="1">
        <f t="shared" si="72"/>
        <v>218.36734693877554</v>
      </c>
      <c r="M862" s="1">
        <f t="shared" si="73"/>
        <v>345.71428571428572</v>
      </c>
      <c r="N862" s="163" t="s">
        <v>524</v>
      </c>
    </row>
    <row r="863" spans="1:14" s="207" customFormat="1" ht="31.5">
      <c r="A863" s="352"/>
      <c r="B863" s="362"/>
      <c r="C863" s="163" t="s">
        <v>2957</v>
      </c>
      <c r="D863" s="163" t="s">
        <v>1042</v>
      </c>
      <c r="E863" s="224">
        <v>240</v>
      </c>
      <c r="F863" s="40">
        <v>500</v>
      </c>
      <c r="G863" s="127">
        <v>1000</v>
      </c>
      <c r="H863" s="160">
        <v>1.1000000000000001</v>
      </c>
      <c r="I863" s="162">
        <v>264</v>
      </c>
      <c r="J863" s="127">
        <v>600</v>
      </c>
      <c r="K863" s="127"/>
      <c r="L863" s="1">
        <f t="shared" si="72"/>
        <v>127.27272727272727</v>
      </c>
      <c r="M863" s="1">
        <f t="shared" si="73"/>
        <v>150</v>
      </c>
      <c r="N863" s="163" t="s">
        <v>524</v>
      </c>
    </row>
    <row r="864" spans="1:14" s="207" customFormat="1" ht="31.5">
      <c r="A864" s="352"/>
      <c r="B864" s="362"/>
      <c r="C864" s="163" t="s">
        <v>1042</v>
      </c>
      <c r="D864" s="163" t="s">
        <v>1871</v>
      </c>
      <c r="E864" s="224">
        <v>150</v>
      </c>
      <c r="F864" s="40">
        <v>500</v>
      </c>
      <c r="G864" s="127">
        <v>1000</v>
      </c>
      <c r="H864" s="160">
        <v>1.6</v>
      </c>
      <c r="I864" s="162">
        <v>240</v>
      </c>
      <c r="J864" s="127">
        <v>600</v>
      </c>
      <c r="K864" s="127"/>
      <c r="L864" s="1">
        <f t="shared" si="72"/>
        <v>150</v>
      </c>
      <c r="M864" s="1">
        <f t="shared" si="73"/>
        <v>300</v>
      </c>
      <c r="N864" s="163" t="s">
        <v>524</v>
      </c>
    </row>
    <row r="865" spans="1:14" s="207" customFormat="1" ht="31.5">
      <c r="A865" s="352"/>
      <c r="B865" s="362"/>
      <c r="C865" s="163" t="s">
        <v>1871</v>
      </c>
      <c r="D865" s="163" t="s">
        <v>1043</v>
      </c>
      <c r="E865" s="224">
        <v>240</v>
      </c>
      <c r="F865" s="40">
        <v>650</v>
      </c>
      <c r="G865" s="127">
        <v>1300</v>
      </c>
      <c r="H865" s="160">
        <v>1.3</v>
      </c>
      <c r="I865" s="162">
        <v>312</v>
      </c>
      <c r="J865" s="127">
        <v>780</v>
      </c>
      <c r="K865" s="127"/>
      <c r="L865" s="1">
        <f t="shared" si="72"/>
        <v>150</v>
      </c>
      <c r="M865" s="1">
        <f t="shared" si="73"/>
        <v>225</v>
      </c>
      <c r="N865" s="163" t="s">
        <v>524</v>
      </c>
    </row>
    <row r="866" spans="1:14" s="207" customFormat="1">
      <c r="A866" s="353"/>
      <c r="B866" s="363"/>
      <c r="C866" s="163" t="s">
        <v>1044</v>
      </c>
      <c r="D866" s="163" t="s">
        <v>1045</v>
      </c>
      <c r="E866" s="224">
        <v>150</v>
      </c>
      <c r="F866" s="40">
        <v>275</v>
      </c>
      <c r="G866" s="127">
        <v>550</v>
      </c>
      <c r="H866" s="160">
        <v>1.6</v>
      </c>
      <c r="I866" s="162">
        <v>240</v>
      </c>
      <c r="J866" s="127">
        <v>330</v>
      </c>
      <c r="K866" s="127"/>
      <c r="L866" s="1">
        <f t="shared" si="72"/>
        <v>37.5</v>
      </c>
      <c r="M866" s="1">
        <f t="shared" si="73"/>
        <v>120</v>
      </c>
      <c r="N866" s="163" t="s">
        <v>524</v>
      </c>
    </row>
    <row r="867" spans="1:14" s="207" customFormat="1" ht="31.5">
      <c r="A867" s="351">
        <v>2</v>
      </c>
      <c r="B867" s="373" t="s">
        <v>2751</v>
      </c>
      <c r="C867" s="163" t="s">
        <v>2269</v>
      </c>
      <c r="D867" s="163" t="s">
        <v>1085</v>
      </c>
      <c r="E867" s="224"/>
      <c r="F867" s="40">
        <v>600</v>
      </c>
      <c r="G867" s="127">
        <v>1200</v>
      </c>
      <c r="H867" s="160"/>
      <c r="I867" s="162"/>
      <c r="J867" s="127">
        <v>720</v>
      </c>
      <c r="K867" s="127"/>
      <c r="L867" s="1"/>
      <c r="M867" s="1"/>
      <c r="N867" s="163" t="s">
        <v>135</v>
      </c>
    </row>
    <row r="868" spans="1:14" s="207" customFormat="1" ht="31.5">
      <c r="A868" s="353"/>
      <c r="B868" s="363"/>
      <c r="C868" s="163" t="s">
        <v>1085</v>
      </c>
      <c r="D868" s="163" t="s">
        <v>1872</v>
      </c>
      <c r="E868" s="224"/>
      <c r="F868" s="40">
        <v>500</v>
      </c>
      <c r="G868" s="127">
        <v>1000</v>
      </c>
      <c r="H868" s="160"/>
      <c r="I868" s="162"/>
      <c r="J868" s="127">
        <v>600</v>
      </c>
      <c r="K868" s="127"/>
      <c r="L868" s="1"/>
      <c r="M868" s="1"/>
      <c r="N868" s="163" t="s">
        <v>135</v>
      </c>
    </row>
    <row r="869" spans="1:14" s="207" customFormat="1" ht="31.5">
      <c r="A869" s="351">
        <v>3</v>
      </c>
      <c r="B869" s="373" t="s">
        <v>2750</v>
      </c>
      <c r="C869" s="163" t="s">
        <v>2559</v>
      </c>
      <c r="D869" s="163" t="s">
        <v>1870</v>
      </c>
      <c r="E869" s="224">
        <v>550</v>
      </c>
      <c r="F869" s="40">
        <v>1200</v>
      </c>
      <c r="G869" s="127">
        <v>2400</v>
      </c>
      <c r="H869" s="160">
        <v>1.4</v>
      </c>
      <c r="I869" s="162">
        <v>770</v>
      </c>
      <c r="J869" s="127">
        <v>1440</v>
      </c>
      <c r="K869" s="127"/>
      <c r="L869" s="1">
        <f t="shared" ref="L869:L887" si="74">(J869-I869)/I869*100</f>
        <v>87.012987012987011</v>
      </c>
      <c r="M869" s="1">
        <f t="shared" ref="M869:M887" si="75">(J869-E869)/E869*100</f>
        <v>161.81818181818181</v>
      </c>
      <c r="N869" s="163" t="s">
        <v>524</v>
      </c>
    </row>
    <row r="870" spans="1:14" s="207" customFormat="1" ht="31.5">
      <c r="A870" s="353"/>
      <c r="B870" s="363"/>
      <c r="C870" s="163" t="s">
        <v>1041</v>
      </c>
      <c r="D870" s="163" t="s">
        <v>2467</v>
      </c>
      <c r="E870" s="224">
        <v>400</v>
      </c>
      <c r="F870" s="40">
        <v>900</v>
      </c>
      <c r="G870" s="127">
        <v>1800</v>
      </c>
      <c r="H870" s="160">
        <v>1.5</v>
      </c>
      <c r="I870" s="162">
        <v>600</v>
      </c>
      <c r="J870" s="127">
        <v>1100</v>
      </c>
      <c r="K870" s="127"/>
      <c r="L870" s="1">
        <f t="shared" si="74"/>
        <v>83.333333333333343</v>
      </c>
      <c r="M870" s="1">
        <f t="shared" si="75"/>
        <v>175</v>
      </c>
      <c r="N870" s="163" t="s">
        <v>524</v>
      </c>
    </row>
    <row r="871" spans="1:14" s="207" customFormat="1" ht="31.5">
      <c r="A871" s="211">
        <v>4</v>
      </c>
      <c r="B871" s="163" t="s">
        <v>1046</v>
      </c>
      <c r="C871" s="163" t="s">
        <v>2268</v>
      </c>
      <c r="D871" s="163" t="s">
        <v>1047</v>
      </c>
      <c r="E871" s="224">
        <v>500</v>
      </c>
      <c r="F871" s="40">
        <v>750</v>
      </c>
      <c r="G871" s="127">
        <v>1500</v>
      </c>
      <c r="H871" s="160">
        <v>1.1000000000000001</v>
      </c>
      <c r="I871" s="162">
        <v>550</v>
      </c>
      <c r="J871" s="127">
        <v>900</v>
      </c>
      <c r="K871" s="127"/>
      <c r="L871" s="1">
        <f t="shared" si="74"/>
        <v>63.636363636363633</v>
      </c>
      <c r="M871" s="1">
        <f t="shared" si="75"/>
        <v>80</v>
      </c>
      <c r="N871" s="163" t="s">
        <v>524</v>
      </c>
    </row>
    <row r="872" spans="1:14" s="207" customFormat="1" ht="31.5">
      <c r="A872" s="211">
        <v>5</v>
      </c>
      <c r="B872" s="163" t="s">
        <v>1048</v>
      </c>
      <c r="C872" s="163" t="s">
        <v>1049</v>
      </c>
      <c r="D872" s="163" t="s">
        <v>1050</v>
      </c>
      <c r="E872" s="224">
        <v>500</v>
      </c>
      <c r="F872" s="40">
        <v>750</v>
      </c>
      <c r="G872" s="127">
        <v>1500</v>
      </c>
      <c r="H872" s="160">
        <v>1.2</v>
      </c>
      <c r="I872" s="162">
        <v>600</v>
      </c>
      <c r="J872" s="127">
        <v>900</v>
      </c>
      <c r="K872" s="127"/>
      <c r="L872" s="1">
        <f t="shared" si="74"/>
        <v>50</v>
      </c>
      <c r="M872" s="1">
        <f t="shared" si="75"/>
        <v>80</v>
      </c>
      <c r="N872" s="163" t="s">
        <v>524</v>
      </c>
    </row>
    <row r="873" spans="1:14" s="207" customFormat="1" ht="31.5">
      <c r="A873" s="351">
        <v>6</v>
      </c>
      <c r="B873" s="373" t="s">
        <v>2752</v>
      </c>
      <c r="C873" s="163" t="s">
        <v>1051</v>
      </c>
      <c r="D873" s="163" t="s">
        <v>1052</v>
      </c>
      <c r="E873" s="224">
        <v>450</v>
      </c>
      <c r="F873" s="40">
        <v>230</v>
      </c>
      <c r="G873" s="127">
        <v>460</v>
      </c>
      <c r="H873" s="160">
        <v>1.5</v>
      </c>
      <c r="I873" s="162">
        <v>675</v>
      </c>
      <c r="J873" s="127">
        <v>450</v>
      </c>
      <c r="K873" s="127"/>
      <c r="L873" s="1">
        <f t="shared" si="74"/>
        <v>-33.333333333333329</v>
      </c>
      <c r="M873" s="1">
        <f t="shared" si="75"/>
        <v>0</v>
      </c>
      <c r="N873" s="163" t="s">
        <v>524</v>
      </c>
    </row>
    <row r="874" spans="1:14" s="207" customFormat="1">
      <c r="A874" s="353"/>
      <c r="B874" s="363"/>
      <c r="C874" s="163" t="s">
        <v>1052</v>
      </c>
      <c r="D874" s="163" t="s">
        <v>108</v>
      </c>
      <c r="E874" s="224">
        <v>280</v>
      </c>
      <c r="F874" s="40">
        <v>170</v>
      </c>
      <c r="G874" s="127">
        <v>340</v>
      </c>
      <c r="H874" s="160">
        <v>1.5</v>
      </c>
      <c r="I874" s="162">
        <v>420</v>
      </c>
      <c r="J874" s="127">
        <v>280</v>
      </c>
      <c r="K874" s="127"/>
      <c r="L874" s="1">
        <f t="shared" si="74"/>
        <v>-33.333333333333329</v>
      </c>
      <c r="M874" s="1">
        <f t="shared" si="75"/>
        <v>0</v>
      </c>
      <c r="N874" s="163" t="s">
        <v>524</v>
      </c>
    </row>
    <row r="875" spans="1:14" s="207" customFormat="1" ht="47.25">
      <c r="A875" s="351">
        <v>7</v>
      </c>
      <c r="B875" s="373" t="s">
        <v>2753</v>
      </c>
      <c r="C875" s="163" t="s">
        <v>1053</v>
      </c>
      <c r="D875" s="163" t="s">
        <v>1041</v>
      </c>
      <c r="E875" s="224">
        <v>300</v>
      </c>
      <c r="F875" s="40">
        <v>375</v>
      </c>
      <c r="G875" s="127">
        <v>750</v>
      </c>
      <c r="H875" s="160">
        <v>1.1000000000000001</v>
      </c>
      <c r="I875" s="162">
        <v>330</v>
      </c>
      <c r="J875" s="127">
        <v>450</v>
      </c>
      <c r="K875" s="127"/>
      <c r="L875" s="1">
        <f t="shared" si="74"/>
        <v>36.363636363636367</v>
      </c>
      <c r="M875" s="1">
        <f t="shared" si="75"/>
        <v>50</v>
      </c>
      <c r="N875" s="163" t="s">
        <v>1274</v>
      </c>
    </row>
    <row r="876" spans="1:14" s="207" customFormat="1">
      <c r="A876" s="353"/>
      <c r="B876" s="363"/>
      <c r="C876" s="163" t="s">
        <v>1870</v>
      </c>
      <c r="D876" s="163" t="s">
        <v>1054</v>
      </c>
      <c r="E876" s="224">
        <v>220</v>
      </c>
      <c r="F876" s="40">
        <v>385</v>
      </c>
      <c r="G876" s="127">
        <v>770</v>
      </c>
      <c r="H876" s="160">
        <v>1.1000000000000001</v>
      </c>
      <c r="I876" s="162">
        <v>242.00000000000003</v>
      </c>
      <c r="J876" s="127">
        <v>470</v>
      </c>
      <c r="K876" s="127"/>
      <c r="L876" s="1">
        <f t="shared" si="74"/>
        <v>94.21487603305782</v>
      </c>
      <c r="M876" s="1">
        <f t="shared" si="75"/>
        <v>113.63636363636364</v>
      </c>
      <c r="N876" s="163" t="s">
        <v>524</v>
      </c>
    </row>
    <row r="877" spans="1:14" s="207" customFormat="1" ht="31.5">
      <c r="A877" s="211">
        <v>8</v>
      </c>
      <c r="B877" s="163" t="s">
        <v>2924</v>
      </c>
      <c r="C877" s="163" t="s">
        <v>2559</v>
      </c>
      <c r="D877" s="163" t="s">
        <v>2923</v>
      </c>
      <c r="E877" s="224">
        <v>450</v>
      </c>
      <c r="F877" s="40">
        <v>1250</v>
      </c>
      <c r="G877" s="127">
        <v>2500</v>
      </c>
      <c r="H877" s="160">
        <v>1.2</v>
      </c>
      <c r="I877" s="162">
        <v>540</v>
      </c>
      <c r="J877" s="127">
        <v>1500</v>
      </c>
      <c r="K877" s="127"/>
      <c r="L877" s="1">
        <f t="shared" si="74"/>
        <v>177.77777777777777</v>
      </c>
      <c r="M877" s="1">
        <f t="shared" si="75"/>
        <v>233.33333333333334</v>
      </c>
      <c r="N877" s="163" t="s">
        <v>524</v>
      </c>
    </row>
    <row r="878" spans="1:14" s="207" customFormat="1" ht="31.5">
      <c r="A878" s="351">
        <v>9</v>
      </c>
      <c r="B878" s="373" t="s">
        <v>1873</v>
      </c>
      <c r="C878" s="163" t="s">
        <v>1869</v>
      </c>
      <c r="D878" s="163" t="s">
        <v>1055</v>
      </c>
      <c r="E878" s="224">
        <v>400</v>
      </c>
      <c r="F878" s="40">
        <v>800</v>
      </c>
      <c r="G878" s="127">
        <v>1600</v>
      </c>
      <c r="H878" s="160">
        <v>1.5</v>
      </c>
      <c r="I878" s="162">
        <v>600</v>
      </c>
      <c r="J878" s="127">
        <v>960</v>
      </c>
      <c r="K878" s="127"/>
      <c r="L878" s="1">
        <f t="shared" si="74"/>
        <v>60</v>
      </c>
      <c r="M878" s="1">
        <f t="shared" si="75"/>
        <v>140</v>
      </c>
      <c r="N878" s="163" t="s">
        <v>524</v>
      </c>
    </row>
    <row r="879" spans="1:14" s="207" customFormat="1">
      <c r="A879" s="352"/>
      <c r="B879" s="362"/>
      <c r="C879" s="163" t="s">
        <v>286</v>
      </c>
      <c r="D879" s="163" t="s">
        <v>108</v>
      </c>
      <c r="E879" s="224">
        <v>280</v>
      </c>
      <c r="F879" s="40">
        <v>500</v>
      </c>
      <c r="G879" s="127">
        <v>1000</v>
      </c>
      <c r="H879" s="160">
        <v>1.5</v>
      </c>
      <c r="I879" s="162">
        <v>420</v>
      </c>
      <c r="J879" s="127">
        <v>600</v>
      </c>
      <c r="K879" s="127"/>
      <c r="L879" s="1">
        <f t="shared" si="74"/>
        <v>42.857142857142854</v>
      </c>
      <c r="M879" s="1">
        <f t="shared" si="75"/>
        <v>114.28571428571428</v>
      </c>
      <c r="N879" s="163" t="s">
        <v>524</v>
      </c>
    </row>
    <row r="880" spans="1:14" s="207" customFormat="1">
      <c r="A880" s="353"/>
      <c r="B880" s="363"/>
      <c r="C880" s="163" t="s">
        <v>108</v>
      </c>
      <c r="D880" s="163" t="s">
        <v>1874</v>
      </c>
      <c r="E880" s="224">
        <v>220</v>
      </c>
      <c r="F880" s="40">
        <v>310</v>
      </c>
      <c r="G880" s="127">
        <v>620</v>
      </c>
      <c r="H880" s="160">
        <v>1.2</v>
      </c>
      <c r="I880" s="162">
        <v>264</v>
      </c>
      <c r="J880" s="127">
        <v>380</v>
      </c>
      <c r="K880" s="127"/>
      <c r="L880" s="1">
        <f t="shared" si="74"/>
        <v>43.939393939393938</v>
      </c>
      <c r="M880" s="1">
        <f t="shared" si="75"/>
        <v>72.727272727272734</v>
      </c>
      <c r="N880" s="163" t="s">
        <v>524</v>
      </c>
    </row>
    <row r="881" spans="1:14" s="207" customFormat="1">
      <c r="A881" s="351">
        <v>10</v>
      </c>
      <c r="B881" s="373" t="s">
        <v>1056</v>
      </c>
      <c r="C881" s="163" t="s">
        <v>1057</v>
      </c>
      <c r="D881" s="163" t="s">
        <v>1058</v>
      </c>
      <c r="E881" s="224">
        <v>240</v>
      </c>
      <c r="F881" s="40">
        <v>600</v>
      </c>
      <c r="G881" s="127">
        <v>1200</v>
      </c>
      <c r="H881" s="160">
        <v>2</v>
      </c>
      <c r="I881" s="162">
        <v>480</v>
      </c>
      <c r="J881" s="127">
        <v>720</v>
      </c>
      <c r="K881" s="127"/>
      <c r="L881" s="1">
        <f t="shared" si="74"/>
        <v>50</v>
      </c>
      <c r="M881" s="1">
        <f t="shared" si="75"/>
        <v>200</v>
      </c>
      <c r="N881" s="163" t="s">
        <v>524</v>
      </c>
    </row>
    <row r="882" spans="1:14" s="207" customFormat="1">
      <c r="A882" s="353"/>
      <c r="B882" s="363"/>
      <c r="C882" s="163" t="s">
        <v>1058</v>
      </c>
      <c r="D882" s="163" t="s">
        <v>1059</v>
      </c>
      <c r="E882" s="224">
        <v>180</v>
      </c>
      <c r="F882" s="40">
        <v>550</v>
      </c>
      <c r="G882" s="127">
        <v>1100</v>
      </c>
      <c r="H882" s="160">
        <v>1.3</v>
      </c>
      <c r="I882" s="162">
        <v>234</v>
      </c>
      <c r="J882" s="127">
        <v>660</v>
      </c>
      <c r="K882" s="127"/>
      <c r="L882" s="1">
        <f t="shared" si="74"/>
        <v>182.05128205128204</v>
      </c>
      <c r="M882" s="1">
        <f t="shared" si="75"/>
        <v>266.66666666666663</v>
      </c>
      <c r="N882" s="163" t="s">
        <v>524</v>
      </c>
    </row>
    <row r="883" spans="1:14" s="207" customFormat="1" ht="31.5">
      <c r="A883" s="351">
        <v>11</v>
      </c>
      <c r="B883" s="373" t="s">
        <v>655</v>
      </c>
      <c r="C883" s="163" t="s">
        <v>2559</v>
      </c>
      <c r="D883" s="163" t="s">
        <v>1037</v>
      </c>
      <c r="E883" s="224">
        <v>280</v>
      </c>
      <c r="F883" s="40">
        <v>1600</v>
      </c>
      <c r="G883" s="127">
        <v>3200</v>
      </c>
      <c r="H883" s="160">
        <v>1.2</v>
      </c>
      <c r="I883" s="162">
        <v>336</v>
      </c>
      <c r="J883" s="127">
        <v>450</v>
      </c>
      <c r="K883" s="127"/>
      <c r="L883" s="1">
        <f t="shared" si="74"/>
        <v>33.928571428571431</v>
      </c>
      <c r="M883" s="1">
        <f t="shared" si="75"/>
        <v>60.714285714285708</v>
      </c>
      <c r="N883" s="163" t="s">
        <v>524</v>
      </c>
    </row>
    <row r="884" spans="1:14" s="207" customFormat="1">
      <c r="A884" s="353"/>
      <c r="B884" s="363"/>
      <c r="C884" s="163" t="s">
        <v>1060</v>
      </c>
      <c r="D884" s="163" t="s">
        <v>24</v>
      </c>
      <c r="E884" s="224">
        <v>240</v>
      </c>
      <c r="F884" s="40">
        <v>500</v>
      </c>
      <c r="G884" s="127">
        <v>1000</v>
      </c>
      <c r="H884" s="160">
        <v>1.2</v>
      </c>
      <c r="I884" s="162">
        <v>288</v>
      </c>
      <c r="J884" s="127">
        <v>280</v>
      </c>
      <c r="K884" s="127"/>
      <c r="L884" s="1">
        <f t="shared" si="74"/>
        <v>-2.7777777777777777</v>
      </c>
      <c r="M884" s="1">
        <f t="shared" si="75"/>
        <v>16.666666666666664</v>
      </c>
      <c r="N884" s="163" t="s">
        <v>524</v>
      </c>
    </row>
    <row r="885" spans="1:14" s="207" customFormat="1" ht="31.5">
      <c r="A885" s="351">
        <v>12</v>
      </c>
      <c r="B885" s="373" t="s">
        <v>1061</v>
      </c>
      <c r="C885" s="163" t="s">
        <v>1062</v>
      </c>
      <c r="D885" s="163" t="s">
        <v>1063</v>
      </c>
      <c r="E885" s="224">
        <v>300</v>
      </c>
      <c r="F885" s="40">
        <v>215</v>
      </c>
      <c r="G885" s="127">
        <v>430</v>
      </c>
      <c r="H885" s="160">
        <v>1.1000000000000001</v>
      </c>
      <c r="I885" s="162">
        <v>330</v>
      </c>
      <c r="J885" s="127">
        <v>300</v>
      </c>
      <c r="K885" s="127"/>
      <c r="L885" s="1">
        <f t="shared" si="74"/>
        <v>-9.0909090909090917</v>
      </c>
      <c r="M885" s="1">
        <f t="shared" si="75"/>
        <v>0</v>
      </c>
      <c r="N885" s="163" t="s">
        <v>524</v>
      </c>
    </row>
    <row r="886" spans="1:14" s="207" customFormat="1">
      <c r="A886" s="352"/>
      <c r="B886" s="362"/>
      <c r="C886" s="163" t="s">
        <v>1063</v>
      </c>
      <c r="D886" s="163" t="s">
        <v>1064</v>
      </c>
      <c r="E886" s="224">
        <v>200</v>
      </c>
      <c r="F886" s="40">
        <v>180</v>
      </c>
      <c r="G886" s="127">
        <v>360</v>
      </c>
      <c r="H886" s="160">
        <v>1</v>
      </c>
      <c r="I886" s="162">
        <v>200</v>
      </c>
      <c r="J886" s="127">
        <v>220</v>
      </c>
      <c r="K886" s="127"/>
      <c r="L886" s="1">
        <f t="shared" si="74"/>
        <v>10</v>
      </c>
      <c r="M886" s="1">
        <f t="shared" si="75"/>
        <v>10</v>
      </c>
      <c r="N886" s="163" t="s">
        <v>524</v>
      </c>
    </row>
    <row r="887" spans="1:14" s="207" customFormat="1">
      <c r="A887" s="353"/>
      <c r="B887" s="363"/>
      <c r="C887" s="163" t="s">
        <v>1064</v>
      </c>
      <c r="D887" s="163" t="s">
        <v>1065</v>
      </c>
      <c r="E887" s="224">
        <v>150</v>
      </c>
      <c r="F887" s="40">
        <v>180</v>
      </c>
      <c r="G887" s="127">
        <v>360</v>
      </c>
      <c r="H887" s="160">
        <v>1.1000000000000001</v>
      </c>
      <c r="I887" s="162">
        <v>165</v>
      </c>
      <c r="J887" s="127">
        <v>220</v>
      </c>
      <c r="K887" s="127"/>
      <c r="L887" s="1">
        <f t="shared" si="74"/>
        <v>33.333333333333329</v>
      </c>
      <c r="M887" s="1">
        <f t="shared" si="75"/>
        <v>46.666666666666664</v>
      </c>
      <c r="N887" s="163" t="s">
        <v>524</v>
      </c>
    </row>
    <row r="888" spans="1:14" s="207" customFormat="1" ht="26.25" customHeight="1">
      <c r="A888" s="211">
        <v>13</v>
      </c>
      <c r="B888" s="374" t="s">
        <v>1066</v>
      </c>
      <c r="C888" s="375"/>
      <c r="D888" s="376"/>
      <c r="E888" s="224"/>
      <c r="F888" s="40">
        <v>0</v>
      </c>
      <c r="G888" s="127"/>
      <c r="H888" s="160"/>
      <c r="I888" s="162"/>
      <c r="J888" s="127"/>
      <c r="K888" s="127"/>
      <c r="L888" s="1"/>
      <c r="M888" s="1"/>
      <c r="N888" s="163"/>
    </row>
    <row r="889" spans="1:14" s="207" customFormat="1" ht="31.5">
      <c r="A889" s="211" t="s">
        <v>88</v>
      </c>
      <c r="B889" s="163" t="s">
        <v>1875</v>
      </c>
      <c r="C889" s="163" t="s">
        <v>1876</v>
      </c>
      <c r="D889" s="163" t="s">
        <v>863</v>
      </c>
      <c r="E889" s="224">
        <v>350</v>
      </c>
      <c r="F889" s="40">
        <v>175</v>
      </c>
      <c r="G889" s="127">
        <v>350</v>
      </c>
      <c r="H889" s="160">
        <v>1.3</v>
      </c>
      <c r="I889" s="162">
        <v>455</v>
      </c>
      <c r="J889" s="127">
        <v>350</v>
      </c>
      <c r="K889" s="127"/>
      <c r="L889" s="1">
        <f t="shared" ref="L889:L897" si="76">(J889-I889)/I889*100</f>
        <v>-23.076923076923077</v>
      </c>
      <c r="M889" s="1">
        <f t="shared" ref="M889:M897" si="77">(J889-E889)/E889*100</f>
        <v>0</v>
      </c>
      <c r="N889" s="163" t="s">
        <v>524</v>
      </c>
    </row>
    <row r="890" spans="1:14" s="207" customFormat="1">
      <c r="A890" s="211" t="s">
        <v>90</v>
      </c>
      <c r="B890" s="163" t="s">
        <v>1067</v>
      </c>
      <c r="C890" s="357" t="s">
        <v>863</v>
      </c>
      <c r="D890" s="357"/>
      <c r="E890" s="224">
        <v>220</v>
      </c>
      <c r="F890" s="40">
        <v>175</v>
      </c>
      <c r="G890" s="127">
        <v>350</v>
      </c>
      <c r="H890" s="160">
        <v>1.3</v>
      </c>
      <c r="I890" s="162">
        <v>286</v>
      </c>
      <c r="J890" s="127">
        <v>220</v>
      </c>
      <c r="K890" s="127"/>
      <c r="L890" s="1">
        <f t="shared" si="76"/>
        <v>-23.076923076923077</v>
      </c>
      <c r="M890" s="1">
        <f t="shared" si="77"/>
        <v>0</v>
      </c>
      <c r="N890" s="163" t="s">
        <v>524</v>
      </c>
    </row>
    <row r="891" spans="1:14" s="207" customFormat="1">
      <c r="A891" s="211" t="s">
        <v>91</v>
      </c>
      <c r="B891" s="163" t="s">
        <v>1068</v>
      </c>
      <c r="C891" s="357" t="s">
        <v>863</v>
      </c>
      <c r="D891" s="357"/>
      <c r="E891" s="224">
        <v>220</v>
      </c>
      <c r="F891" s="40">
        <v>175</v>
      </c>
      <c r="G891" s="127">
        <v>350</v>
      </c>
      <c r="H891" s="160">
        <v>1.2</v>
      </c>
      <c r="I891" s="162">
        <v>264</v>
      </c>
      <c r="J891" s="127">
        <v>220</v>
      </c>
      <c r="K891" s="127"/>
      <c r="L891" s="1">
        <f t="shared" si="76"/>
        <v>-16.666666666666664</v>
      </c>
      <c r="M891" s="1">
        <f t="shared" si="77"/>
        <v>0</v>
      </c>
      <c r="N891" s="163" t="s">
        <v>524</v>
      </c>
    </row>
    <row r="892" spans="1:14" s="207" customFormat="1">
      <c r="A892" s="211" t="s">
        <v>2176</v>
      </c>
      <c r="B892" s="163" t="s">
        <v>1069</v>
      </c>
      <c r="C892" s="357" t="s">
        <v>863</v>
      </c>
      <c r="D892" s="357"/>
      <c r="E892" s="224">
        <v>220</v>
      </c>
      <c r="F892" s="40">
        <v>175</v>
      </c>
      <c r="G892" s="127">
        <v>350</v>
      </c>
      <c r="H892" s="160">
        <v>1.2</v>
      </c>
      <c r="I892" s="162">
        <v>264</v>
      </c>
      <c r="J892" s="127">
        <v>220</v>
      </c>
      <c r="K892" s="127"/>
      <c r="L892" s="1">
        <f t="shared" si="76"/>
        <v>-16.666666666666664</v>
      </c>
      <c r="M892" s="1">
        <f t="shared" si="77"/>
        <v>0</v>
      </c>
      <c r="N892" s="163" t="s">
        <v>524</v>
      </c>
    </row>
    <row r="893" spans="1:14" s="207" customFormat="1">
      <c r="A893" s="211" t="s">
        <v>2177</v>
      </c>
      <c r="B893" s="163" t="s">
        <v>1070</v>
      </c>
      <c r="C893" s="357" t="s">
        <v>863</v>
      </c>
      <c r="D893" s="357"/>
      <c r="E893" s="224">
        <v>250</v>
      </c>
      <c r="F893" s="40">
        <v>125</v>
      </c>
      <c r="G893" s="127">
        <v>250</v>
      </c>
      <c r="H893" s="160">
        <v>1.5</v>
      </c>
      <c r="I893" s="162">
        <v>375</v>
      </c>
      <c r="J893" s="127">
        <v>250</v>
      </c>
      <c r="K893" s="127"/>
      <c r="L893" s="1">
        <f t="shared" si="76"/>
        <v>-33.333333333333329</v>
      </c>
      <c r="M893" s="1">
        <f t="shared" si="77"/>
        <v>0</v>
      </c>
      <c r="N893" s="163" t="s">
        <v>524</v>
      </c>
    </row>
    <row r="894" spans="1:14" s="207" customFormat="1">
      <c r="A894" s="211" t="s">
        <v>2178</v>
      </c>
      <c r="B894" s="163" t="s">
        <v>1071</v>
      </c>
      <c r="C894" s="357" t="s">
        <v>863</v>
      </c>
      <c r="D894" s="357"/>
      <c r="E894" s="224">
        <v>240</v>
      </c>
      <c r="F894" s="40">
        <v>120</v>
      </c>
      <c r="G894" s="127">
        <v>240</v>
      </c>
      <c r="H894" s="160">
        <v>1.4</v>
      </c>
      <c r="I894" s="162">
        <v>336</v>
      </c>
      <c r="J894" s="127">
        <v>240</v>
      </c>
      <c r="K894" s="127"/>
      <c r="L894" s="1">
        <f t="shared" si="76"/>
        <v>-28.571428571428569</v>
      </c>
      <c r="M894" s="1">
        <f t="shared" si="77"/>
        <v>0</v>
      </c>
      <c r="N894" s="163" t="s">
        <v>524</v>
      </c>
    </row>
    <row r="895" spans="1:14" s="207" customFormat="1">
      <c r="A895" s="211" t="s">
        <v>2179</v>
      </c>
      <c r="B895" s="163" t="s">
        <v>1072</v>
      </c>
      <c r="C895" s="357" t="s">
        <v>863</v>
      </c>
      <c r="D895" s="357"/>
      <c r="E895" s="224">
        <v>200</v>
      </c>
      <c r="F895" s="40">
        <v>100</v>
      </c>
      <c r="G895" s="127">
        <v>200</v>
      </c>
      <c r="H895" s="160">
        <v>1.1000000000000001</v>
      </c>
      <c r="I895" s="162">
        <v>220.00000000000003</v>
      </c>
      <c r="J895" s="127">
        <v>200</v>
      </c>
      <c r="K895" s="127"/>
      <c r="L895" s="1">
        <f t="shared" si="76"/>
        <v>-9.0909090909091024</v>
      </c>
      <c r="M895" s="1">
        <f t="shared" si="77"/>
        <v>0</v>
      </c>
      <c r="N895" s="163" t="s">
        <v>524</v>
      </c>
    </row>
    <row r="896" spans="1:14" s="207" customFormat="1">
      <c r="A896" s="211" t="s">
        <v>2180</v>
      </c>
      <c r="B896" s="163" t="s">
        <v>1073</v>
      </c>
      <c r="C896" s="357" t="s">
        <v>863</v>
      </c>
      <c r="D896" s="357"/>
      <c r="E896" s="224">
        <v>260</v>
      </c>
      <c r="F896" s="40">
        <v>130</v>
      </c>
      <c r="G896" s="127">
        <v>260</v>
      </c>
      <c r="H896" s="160">
        <v>2</v>
      </c>
      <c r="I896" s="162">
        <v>520</v>
      </c>
      <c r="J896" s="127">
        <v>260</v>
      </c>
      <c r="K896" s="127"/>
      <c r="L896" s="1">
        <f t="shared" si="76"/>
        <v>-50</v>
      </c>
      <c r="M896" s="1">
        <f t="shared" si="77"/>
        <v>0</v>
      </c>
      <c r="N896" s="163" t="s">
        <v>524</v>
      </c>
    </row>
    <row r="897" spans="1:14" s="207" customFormat="1">
      <c r="A897" s="211" t="s">
        <v>2181</v>
      </c>
      <c r="B897" s="163" t="s">
        <v>1074</v>
      </c>
      <c r="C897" s="357" t="s">
        <v>863</v>
      </c>
      <c r="D897" s="357"/>
      <c r="E897" s="224">
        <v>240</v>
      </c>
      <c r="F897" s="40">
        <v>120</v>
      </c>
      <c r="G897" s="127">
        <v>240</v>
      </c>
      <c r="H897" s="160">
        <v>1.4</v>
      </c>
      <c r="I897" s="162">
        <v>336</v>
      </c>
      <c r="J897" s="127">
        <v>240</v>
      </c>
      <c r="K897" s="127"/>
      <c r="L897" s="1">
        <f t="shared" si="76"/>
        <v>-28.571428571428569</v>
      </c>
      <c r="M897" s="1">
        <f t="shared" si="77"/>
        <v>0</v>
      </c>
      <c r="N897" s="163" t="s">
        <v>524</v>
      </c>
    </row>
    <row r="898" spans="1:14" s="207" customFormat="1">
      <c r="A898" s="211">
        <v>14</v>
      </c>
      <c r="B898" s="225" t="s">
        <v>1075</v>
      </c>
      <c r="C898" s="377"/>
      <c r="D898" s="377"/>
      <c r="E898" s="224"/>
      <c r="F898" s="40">
        <v>0</v>
      </c>
      <c r="G898" s="127"/>
      <c r="H898" s="160"/>
      <c r="I898" s="162"/>
      <c r="J898" s="127"/>
      <c r="K898" s="127"/>
      <c r="L898" s="1"/>
      <c r="M898" s="1"/>
      <c r="N898" s="163"/>
    </row>
    <row r="899" spans="1:14" s="207" customFormat="1" ht="31.5">
      <c r="A899" s="211" t="s">
        <v>2182</v>
      </c>
      <c r="B899" s="163" t="s">
        <v>1076</v>
      </c>
      <c r="C899" s="357" t="s">
        <v>863</v>
      </c>
      <c r="D899" s="357"/>
      <c r="E899" s="224">
        <v>250</v>
      </c>
      <c r="F899" s="40">
        <v>125</v>
      </c>
      <c r="G899" s="127">
        <v>250</v>
      </c>
      <c r="H899" s="160">
        <v>1.1000000000000001</v>
      </c>
      <c r="I899" s="162">
        <v>275</v>
      </c>
      <c r="J899" s="127">
        <v>250</v>
      </c>
      <c r="K899" s="127"/>
      <c r="L899" s="1">
        <f t="shared" ref="L899:L910" si="78">(J899-I899)/I899*100</f>
        <v>-9.0909090909090917</v>
      </c>
      <c r="M899" s="1">
        <f t="shared" ref="M899:M910" si="79">(J899-E899)/E899*100</f>
        <v>0</v>
      </c>
      <c r="N899" s="163" t="s">
        <v>524</v>
      </c>
    </row>
    <row r="900" spans="1:14" s="207" customFormat="1" ht="31.5">
      <c r="A900" s="211" t="s">
        <v>2183</v>
      </c>
      <c r="B900" s="163" t="s">
        <v>1077</v>
      </c>
      <c r="C900" s="357" t="s">
        <v>863</v>
      </c>
      <c r="D900" s="357"/>
      <c r="E900" s="224">
        <v>250</v>
      </c>
      <c r="F900" s="40">
        <v>125</v>
      </c>
      <c r="G900" s="127">
        <v>250</v>
      </c>
      <c r="H900" s="160">
        <v>1.2</v>
      </c>
      <c r="I900" s="162">
        <v>300</v>
      </c>
      <c r="J900" s="127">
        <v>250</v>
      </c>
      <c r="K900" s="127"/>
      <c r="L900" s="1">
        <f t="shared" si="78"/>
        <v>-16.666666666666664</v>
      </c>
      <c r="M900" s="1">
        <f t="shared" si="79"/>
        <v>0</v>
      </c>
      <c r="N900" s="163" t="s">
        <v>524</v>
      </c>
    </row>
    <row r="901" spans="1:14" s="207" customFormat="1" ht="31.5">
      <c r="A901" s="211" t="s">
        <v>2184</v>
      </c>
      <c r="B901" s="163" t="s">
        <v>1078</v>
      </c>
      <c r="C901" s="357" t="s">
        <v>863</v>
      </c>
      <c r="D901" s="357"/>
      <c r="E901" s="224">
        <v>250</v>
      </c>
      <c r="F901" s="40">
        <v>125</v>
      </c>
      <c r="G901" s="127">
        <v>250</v>
      </c>
      <c r="H901" s="160">
        <v>1.1000000000000001</v>
      </c>
      <c r="I901" s="162">
        <v>275</v>
      </c>
      <c r="J901" s="127">
        <v>250</v>
      </c>
      <c r="K901" s="127"/>
      <c r="L901" s="1">
        <f t="shared" si="78"/>
        <v>-9.0909090909090917</v>
      </c>
      <c r="M901" s="1">
        <f t="shared" si="79"/>
        <v>0</v>
      </c>
      <c r="N901" s="163" t="s">
        <v>524</v>
      </c>
    </row>
    <row r="902" spans="1:14" s="207" customFormat="1" ht="31.5">
      <c r="A902" s="211" t="s">
        <v>2185</v>
      </c>
      <c r="B902" s="163" t="s">
        <v>1079</v>
      </c>
      <c r="C902" s="357" t="s">
        <v>863</v>
      </c>
      <c r="D902" s="357"/>
      <c r="E902" s="224">
        <v>240</v>
      </c>
      <c r="F902" s="40">
        <v>120</v>
      </c>
      <c r="G902" s="127">
        <v>240</v>
      </c>
      <c r="H902" s="160">
        <v>1.1000000000000001</v>
      </c>
      <c r="I902" s="162">
        <v>264</v>
      </c>
      <c r="J902" s="127">
        <v>240</v>
      </c>
      <c r="K902" s="127"/>
      <c r="L902" s="1">
        <f t="shared" si="78"/>
        <v>-9.0909090909090917</v>
      </c>
      <c r="M902" s="1">
        <f t="shared" si="79"/>
        <v>0</v>
      </c>
      <c r="N902" s="163" t="s">
        <v>524</v>
      </c>
    </row>
    <row r="903" spans="1:14" s="207" customFormat="1" ht="31.5">
      <c r="A903" s="211" t="s">
        <v>2186</v>
      </c>
      <c r="B903" s="163" t="s">
        <v>1080</v>
      </c>
      <c r="C903" s="357" t="s">
        <v>863</v>
      </c>
      <c r="D903" s="357"/>
      <c r="E903" s="224">
        <v>220</v>
      </c>
      <c r="F903" s="40">
        <v>110</v>
      </c>
      <c r="G903" s="127">
        <v>220</v>
      </c>
      <c r="H903" s="160">
        <v>1.1000000000000001</v>
      </c>
      <c r="I903" s="162">
        <v>242.00000000000003</v>
      </c>
      <c r="J903" s="127">
        <v>220</v>
      </c>
      <c r="K903" s="127"/>
      <c r="L903" s="1">
        <f t="shared" si="78"/>
        <v>-9.0909090909091024</v>
      </c>
      <c r="M903" s="1">
        <f t="shared" si="79"/>
        <v>0</v>
      </c>
      <c r="N903" s="163" t="s">
        <v>524</v>
      </c>
    </row>
    <row r="904" spans="1:14" s="207" customFormat="1" ht="31.5">
      <c r="A904" s="211" t="s">
        <v>2187</v>
      </c>
      <c r="B904" s="163" t="s">
        <v>1081</v>
      </c>
      <c r="C904" s="357" t="s">
        <v>863</v>
      </c>
      <c r="D904" s="357"/>
      <c r="E904" s="224">
        <v>240</v>
      </c>
      <c r="F904" s="40">
        <v>120</v>
      </c>
      <c r="G904" s="127">
        <v>240</v>
      </c>
      <c r="H904" s="160">
        <v>1.1000000000000001</v>
      </c>
      <c r="I904" s="162">
        <v>264</v>
      </c>
      <c r="J904" s="127">
        <v>240</v>
      </c>
      <c r="K904" s="127"/>
      <c r="L904" s="1">
        <f t="shared" si="78"/>
        <v>-9.0909090909090917</v>
      </c>
      <c r="M904" s="1">
        <f t="shared" si="79"/>
        <v>0</v>
      </c>
      <c r="N904" s="163" t="s">
        <v>524</v>
      </c>
    </row>
    <row r="905" spans="1:14" s="207" customFormat="1" ht="31.5">
      <c r="A905" s="211">
        <v>15</v>
      </c>
      <c r="B905" s="163" t="s">
        <v>1877</v>
      </c>
      <c r="C905" s="163" t="s">
        <v>2270</v>
      </c>
      <c r="D905" s="163" t="s">
        <v>1082</v>
      </c>
      <c r="E905" s="224">
        <v>200</v>
      </c>
      <c r="F905" s="40">
        <v>100</v>
      </c>
      <c r="G905" s="127">
        <v>200</v>
      </c>
      <c r="H905" s="160">
        <v>1.5</v>
      </c>
      <c r="I905" s="162">
        <v>300</v>
      </c>
      <c r="J905" s="127">
        <v>200</v>
      </c>
      <c r="K905" s="127"/>
      <c r="L905" s="1">
        <f t="shared" si="78"/>
        <v>-33.333333333333329</v>
      </c>
      <c r="M905" s="1">
        <f t="shared" si="79"/>
        <v>0</v>
      </c>
      <c r="N905" s="163" t="s">
        <v>524</v>
      </c>
    </row>
    <row r="906" spans="1:14" s="207" customFormat="1">
      <c r="A906" s="211">
        <v>16</v>
      </c>
      <c r="B906" s="374" t="s">
        <v>1083</v>
      </c>
      <c r="C906" s="375"/>
      <c r="D906" s="376"/>
      <c r="E906" s="224">
        <v>240</v>
      </c>
      <c r="F906" s="40">
        <v>120</v>
      </c>
      <c r="G906" s="127">
        <v>240</v>
      </c>
      <c r="H906" s="160">
        <v>1.2</v>
      </c>
      <c r="I906" s="162">
        <v>288</v>
      </c>
      <c r="J906" s="127">
        <v>240</v>
      </c>
      <c r="K906" s="127"/>
      <c r="L906" s="1">
        <f t="shared" si="78"/>
        <v>-16.666666666666664</v>
      </c>
      <c r="M906" s="1">
        <f t="shared" si="79"/>
        <v>0</v>
      </c>
      <c r="N906" s="163" t="s">
        <v>524</v>
      </c>
    </row>
    <row r="907" spans="1:14" s="207" customFormat="1">
      <c r="A907" s="211">
        <v>17</v>
      </c>
      <c r="B907" s="374" t="s">
        <v>1878</v>
      </c>
      <c r="C907" s="375"/>
      <c r="D907" s="376"/>
      <c r="E907" s="224">
        <v>170</v>
      </c>
      <c r="F907" s="40">
        <v>85</v>
      </c>
      <c r="G907" s="127">
        <v>170</v>
      </c>
      <c r="H907" s="160">
        <v>1.3</v>
      </c>
      <c r="I907" s="162">
        <v>221</v>
      </c>
      <c r="J907" s="127">
        <v>170</v>
      </c>
      <c r="K907" s="127"/>
      <c r="L907" s="1">
        <f t="shared" si="78"/>
        <v>-23.076923076923077</v>
      </c>
      <c r="M907" s="1">
        <f t="shared" si="79"/>
        <v>0</v>
      </c>
      <c r="N907" s="163" t="s">
        <v>524</v>
      </c>
    </row>
    <row r="908" spans="1:14" s="207" customFormat="1">
      <c r="A908" s="211">
        <v>18</v>
      </c>
      <c r="B908" s="374" t="s">
        <v>1879</v>
      </c>
      <c r="C908" s="375"/>
      <c r="D908" s="376"/>
      <c r="E908" s="224">
        <v>120</v>
      </c>
      <c r="F908" s="40">
        <v>60</v>
      </c>
      <c r="G908" s="127">
        <v>120</v>
      </c>
      <c r="H908" s="160">
        <v>1.2</v>
      </c>
      <c r="I908" s="162">
        <v>144</v>
      </c>
      <c r="J908" s="127">
        <v>120</v>
      </c>
      <c r="K908" s="127"/>
      <c r="L908" s="1">
        <f t="shared" si="78"/>
        <v>-16.666666666666664</v>
      </c>
      <c r="M908" s="1">
        <f t="shared" si="79"/>
        <v>0</v>
      </c>
      <c r="N908" s="163" t="s">
        <v>524</v>
      </c>
    </row>
    <row r="909" spans="1:14" s="207" customFormat="1">
      <c r="A909" s="211">
        <v>19</v>
      </c>
      <c r="B909" s="374" t="s">
        <v>1084</v>
      </c>
      <c r="C909" s="375"/>
      <c r="D909" s="376"/>
      <c r="E909" s="224">
        <v>180</v>
      </c>
      <c r="F909" s="40">
        <v>90</v>
      </c>
      <c r="G909" s="127">
        <v>180</v>
      </c>
      <c r="H909" s="160">
        <v>1.7</v>
      </c>
      <c r="I909" s="162">
        <v>306</v>
      </c>
      <c r="J909" s="127">
        <v>180</v>
      </c>
      <c r="K909" s="127"/>
      <c r="L909" s="1">
        <f t="shared" si="78"/>
        <v>-41.17647058823529</v>
      </c>
      <c r="M909" s="1">
        <f t="shared" si="79"/>
        <v>0</v>
      </c>
      <c r="N909" s="163" t="s">
        <v>524</v>
      </c>
    </row>
    <row r="910" spans="1:14" s="207" customFormat="1">
      <c r="A910" s="211">
        <v>20</v>
      </c>
      <c r="B910" s="374" t="s">
        <v>47</v>
      </c>
      <c r="C910" s="375"/>
      <c r="D910" s="376"/>
      <c r="E910" s="224">
        <v>80</v>
      </c>
      <c r="F910" s="40">
        <v>40</v>
      </c>
      <c r="G910" s="127">
        <v>80</v>
      </c>
      <c r="H910" s="160">
        <v>1.2</v>
      </c>
      <c r="I910" s="162">
        <v>96</v>
      </c>
      <c r="J910" s="127">
        <v>80</v>
      </c>
      <c r="K910" s="127"/>
      <c r="L910" s="1">
        <f t="shared" si="78"/>
        <v>-16.666666666666664</v>
      </c>
      <c r="M910" s="1">
        <f t="shared" si="79"/>
        <v>0</v>
      </c>
      <c r="N910" s="163" t="s">
        <v>524</v>
      </c>
    </row>
    <row r="911" spans="1:14" s="226" customFormat="1">
      <c r="A911" s="123" t="s">
        <v>1086</v>
      </c>
      <c r="B911" s="139" t="s">
        <v>1087</v>
      </c>
      <c r="C911" s="139"/>
      <c r="D911" s="139"/>
      <c r="E911" s="221"/>
      <c r="F911" s="40">
        <v>0</v>
      </c>
      <c r="G911" s="129"/>
      <c r="H911" s="195"/>
      <c r="I911" s="195"/>
      <c r="J911" s="127"/>
      <c r="K911" s="127"/>
      <c r="L911" s="1"/>
      <c r="M911" s="1"/>
      <c r="N911" s="139"/>
    </row>
    <row r="912" spans="1:14" s="226" customFormat="1">
      <c r="A912" s="365">
        <v>1</v>
      </c>
      <c r="B912" s="368" t="s">
        <v>2284</v>
      </c>
      <c r="C912" s="192" t="s">
        <v>1082</v>
      </c>
      <c r="D912" s="192" t="s">
        <v>1088</v>
      </c>
      <c r="E912" s="227">
        <v>170</v>
      </c>
      <c r="F912" s="40">
        <v>300</v>
      </c>
      <c r="G912" s="3">
        <v>600</v>
      </c>
      <c r="H912" s="153">
        <v>1.3</v>
      </c>
      <c r="I912" s="1">
        <v>221</v>
      </c>
      <c r="J912" s="127">
        <v>360</v>
      </c>
      <c r="K912" s="127"/>
      <c r="L912" s="1">
        <f t="shared" ref="L912:L948" si="80">(J912-I912)/I912*100</f>
        <v>62.895927601809952</v>
      </c>
      <c r="M912" s="1">
        <f t="shared" ref="M912:M948" si="81">(J912-E912)/E912*100</f>
        <v>111.76470588235294</v>
      </c>
      <c r="N912" s="192" t="s">
        <v>524</v>
      </c>
    </row>
    <row r="913" spans="1:14" s="226" customFormat="1">
      <c r="A913" s="366"/>
      <c r="B913" s="369"/>
      <c r="C913" s="192" t="s">
        <v>1088</v>
      </c>
      <c r="D913" s="192" t="s">
        <v>1089</v>
      </c>
      <c r="E913" s="227">
        <v>240</v>
      </c>
      <c r="F913" s="40">
        <v>350</v>
      </c>
      <c r="G913" s="3">
        <v>700</v>
      </c>
      <c r="H913" s="153">
        <v>1.3</v>
      </c>
      <c r="I913" s="1">
        <v>312</v>
      </c>
      <c r="J913" s="127">
        <v>420</v>
      </c>
      <c r="K913" s="127"/>
      <c r="L913" s="1">
        <f t="shared" si="80"/>
        <v>34.615384615384613</v>
      </c>
      <c r="M913" s="1">
        <f t="shared" si="81"/>
        <v>75</v>
      </c>
      <c r="N913" s="192" t="s">
        <v>524</v>
      </c>
    </row>
    <row r="914" spans="1:14" s="226" customFormat="1" ht="31.5">
      <c r="A914" s="366"/>
      <c r="B914" s="369"/>
      <c r="C914" s="192" t="s">
        <v>1089</v>
      </c>
      <c r="D914" s="192" t="s">
        <v>2285</v>
      </c>
      <c r="E914" s="227">
        <v>300</v>
      </c>
      <c r="F914" s="40">
        <v>400</v>
      </c>
      <c r="G914" s="3">
        <v>800</v>
      </c>
      <c r="H914" s="153">
        <v>1.3</v>
      </c>
      <c r="I914" s="1">
        <v>390</v>
      </c>
      <c r="J914" s="127">
        <v>480</v>
      </c>
      <c r="K914" s="127"/>
      <c r="L914" s="1">
        <f t="shared" si="80"/>
        <v>23.076923076923077</v>
      </c>
      <c r="M914" s="1">
        <f t="shared" si="81"/>
        <v>60</v>
      </c>
      <c r="N914" s="192" t="s">
        <v>524</v>
      </c>
    </row>
    <row r="915" spans="1:14" s="226" customFormat="1" ht="31.5">
      <c r="A915" s="366"/>
      <c r="B915" s="369"/>
      <c r="C915" s="192" t="s">
        <v>2285</v>
      </c>
      <c r="D915" s="192" t="s">
        <v>2286</v>
      </c>
      <c r="E915" s="227">
        <v>350</v>
      </c>
      <c r="F915" s="40">
        <v>500</v>
      </c>
      <c r="G915" s="3">
        <v>1000</v>
      </c>
      <c r="H915" s="153">
        <v>1.3</v>
      </c>
      <c r="I915" s="1">
        <v>455</v>
      </c>
      <c r="J915" s="127">
        <v>600</v>
      </c>
      <c r="K915" s="127"/>
      <c r="L915" s="1">
        <f t="shared" si="80"/>
        <v>31.868131868131865</v>
      </c>
      <c r="M915" s="1">
        <f t="shared" si="81"/>
        <v>71.428571428571431</v>
      </c>
      <c r="N915" s="192" t="s">
        <v>524</v>
      </c>
    </row>
    <row r="916" spans="1:14" s="226" customFormat="1" ht="31.5">
      <c r="A916" s="366"/>
      <c r="B916" s="369"/>
      <c r="C916" s="192" t="s">
        <v>2286</v>
      </c>
      <c r="D916" s="192" t="s">
        <v>2287</v>
      </c>
      <c r="E916" s="227">
        <v>410</v>
      </c>
      <c r="F916" s="40">
        <v>600</v>
      </c>
      <c r="G916" s="3">
        <v>1200</v>
      </c>
      <c r="H916" s="153">
        <v>1.3</v>
      </c>
      <c r="I916" s="1">
        <v>533</v>
      </c>
      <c r="J916" s="127">
        <v>720</v>
      </c>
      <c r="K916" s="127"/>
      <c r="L916" s="1">
        <f t="shared" si="80"/>
        <v>35.084427767354597</v>
      </c>
      <c r="M916" s="1">
        <f t="shared" si="81"/>
        <v>75.609756097560975</v>
      </c>
      <c r="N916" s="192" t="s">
        <v>524</v>
      </c>
    </row>
    <row r="917" spans="1:14" s="226" customFormat="1" ht="31.5">
      <c r="A917" s="366"/>
      <c r="B917" s="369"/>
      <c r="C917" s="192" t="s">
        <v>2287</v>
      </c>
      <c r="D917" s="192" t="s">
        <v>1090</v>
      </c>
      <c r="E917" s="227">
        <v>470</v>
      </c>
      <c r="F917" s="40">
        <v>650</v>
      </c>
      <c r="G917" s="3">
        <v>1300</v>
      </c>
      <c r="H917" s="153">
        <v>1.3</v>
      </c>
      <c r="I917" s="1">
        <v>611</v>
      </c>
      <c r="J917" s="127">
        <v>780</v>
      </c>
      <c r="K917" s="127"/>
      <c r="L917" s="1">
        <f t="shared" si="80"/>
        <v>27.659574468085108</v>
      </c>
      <c r="M917" s="1">
        <f t="shared" si="81"/>
        <v>65.957446808510639</v>
      </c>
      <c r="N917" s="192" t="s">
        <v>524</v>
      </c>
    </row>
    <row r="918" spans="1:14" s="226" customFormat="1">
      <c r="A918" s="366"/>
      <c r="B918" s="369"/>
      <c r="C918" s="192" t="s">
        <v>1090</v>
      </c>
      <c r="D918" s="192" t="s">
        <v>1041</v>
      </c>
      <c r="E918" s="227">
        <v>560</v>
      </c>
      <c r="F918" s="40">
        <v>1000</v>
      </c>
      <c r="G918" s="3">
        <v>2000</v>
      </c>
      <c r="H918" s="153">
        <v>1.4</v>
      </c>
      <c r="I918" s="1">
        <v>784</v>
      </c>
      <c r="J918" s="127">
        <v>1200</v>
      </c>
      <c r="K918" s="127"/>
      <c r="L918" s="1">
        <f t="shared" si="80"/>
        <v>53.061224489795919</v>
      </c>
      <c r="M918" s="1">
        <f t="shared" si="81"/>
        <v>114.28571428571428</v>
      </c>
      <c r="N918" s="192" t="s">
        <v>524</v>
      </c>
    </row>
    <row r="919" spans="1:14" s="226" customFormat="1">
      <c r="A919" s="366"/>
      <c r="B919" s="369"/>
      <c r="C919" s="192" t="s">
        <v>1870</v>
      </c>
      <c r="D919" s="192" t="s">
        <v>1037</v>
      </c>
      <c r="E919" s="227">
        <v>580</v>
      </c>
      <c r="F919" s="40">
        <v>1500</v>
      </c>
      <c r="G919" s="3">
        <v>3000</v>
      </c>
      <c r="H919" s="153">
        <v>1.3</v>
      </c>
      <c r="I919" s="1">
        <v>754</v>
      </c>
      <c r="J919" s="127">
        <v>1800</v>
      </c>
      <c r="K919" s="127"/>
      <c r="L919" s="1">
        <f t="shared" si="80"/>
        <v>138.72679045092838</v>
      </c>
      <c r="M919" s="1">
        <f t="shared" si="81"/>
        <v>210.34482758620689</v>
      </c>
      <c r="N919" s="192" t="s">
        <v>524</v>
      </c>
    </row>
    <row r="920" spans="1:14" s="226" customFormat="1">
      <c r="A920" s="366"/>
      <c r="B920" s="369"/>
      <c r="C920" s="192" t="s">
        <v>1037</v>
      </c>
      <c r="D920" s="192" t="s">
        <v>1091</v>
      </c>
      <c r="E920" s="227">
        <v>630</v>
      </c>
      <c r="F920" s="40">
        <v>4500</v>
      </c>
      <c r="G920" s="3">
        <v>9000</v>
      </c>
      <c r="H920" s="153">
        <v>1.3</v>
      </c>
      <c r="I920" s="1">
        <v>819</v>
      </c>
      <c r="J920" s="127">
        <v>5400</v>
      </c>
      <c r="K920" s="127"/>
      <c r="L920" s="1">
        <f t="shared" si="80"/>
        <v>559.34065934065927</v>
      </c>
      <c r="M920" s="1">
        <f t="shared" si="81"/>
        <v>757.14285714285711</v>
      </c>
      <c r="N920" s="192" t="s">
        <v>524</v>
      </c>
    </row>
    <row r="921" spans="1:14" s="226" customFormat="1" ht="34.15" customHeight="1">
      <c r="A921" s="366"/>
      <c r="B921" s="369"/>
      <c r="C921" s="360" t="s">
        <v>1880</v>
      </c>
      <c r="D921" s="360"/>
      <c r="E921" s="227">
        <v>590</v>
      </c>
      <c r="F921" s="40">
        <v>5000</v>
      </c>
      <c r="G921" s="3">
        <v>10000</v>
      </c>
      <c r="H921" s="153">
        <v>1.2</v>
      </c>
      <c r="I921" s="1">
        <v>708</v>
      </c>
      <c r="J921" s="127">
        <v>6000</v>
      </c>
      <c r="K921" s="127"/>
      <c r="L921" s="1">
        <f t="shared" si="80"/>
        <v>747.45762711864404</v>
      </c>
      <c r="M921" s="1">
        <f t="shared" si="81"/>
        <v>916.94915254237287</v>
      </c>
      <c r="N921" s="192" t="s">
        <v>524</v>
      </c>
    </row>
    <row r="922" spans="1:14" s="226" customFormat="1">
      <c r="A922" s="366"/>
      <c r="B922" s="369"/>
      <c r="C922" s="192" t="s">
        <v>108</v>
      </c>
      <c r="D922" s="192" t="s">
        <v>1092</v>
      </c>
      <c r="E922" s="227">
        <v>470</v>
      </c>
      <c r="F922" s="40">
        <v>3500</v>
      </c>
      <c r="G922" s="3">
        <v>7000</v>
      </c>
      <c r="H922" s="153">
        <v>1.3</v>
      </c>
      <c r="I922" s="1">
        <v>611</v>
      </c>
      <c r="J922" s="127">
        <v>4200</v>
      </c>
      <c r="K922" s="127"/>
      <c r="L922" s="1">
        <f t="shared" si="80"/>
        <v>587.39770867430434</v>
      </c>
      <c r="M922" s="1">
        <f t="shared" si="81"/>
        <v>793.61702127659578</v>
      </c>
      <c r="N922" s="192" t="s">
        <v>524</v>
      </c>
    </row>
    <row r="923" spans="1:14" s="226" customFormat="1">
      <c r="A923" s="366"/>
      <c r="B923" s="369"/>
      <c r="C923" s="192" t="s">
        <v>1092</v>
      </c>
      <c r="D923" s="192" t="s">
        <v>1093</v>
      </c>
      <c r="E923" s="227">
        <v>240</v>
      </c>
      <c r="F923" s="40">
        <v>500</v>
      </c>
      <c r="G923" s="3">
        <v>1000</v>
      </c>
      <c r="H923" s="153">
        <v>1.2</v>
      </c>
      <c r="I923" s="1">
        <v>288</v>
      </c>
      <c r="J923" s="127">
        <v>600</v>
      </c>
      <c r="K923" s="127"/>
      <c r="L923" s="1">
        <f t="shared" si="80"/>
        <v>108.33333333333333</v>
      </c>
      <c r="M923" s="1">
        <f t="shared" si="81"/>
        <v>150</v>
      </c>
      <c r="N923" s="192" t="s">
        <v>524</v>
      </c>
    </row>
    <row r="924" spans="1:14" s="226" customFormat="1">
      <c r="A924" s="367"/>
      <c r="B924" s="370"/>
      <c r="C924" s="192" t="s">
        <v>1093</v>
      </c>
      <c r="D924" s="192" t="s">
        <v>1094</v>
      </c>
      <c r="E924" s="227">
        <v>170</v>
      </c>
      <c r="F924" s="40">
        <v>300</v>
      </c>
      <c r="G924" s="3">
        <v>600</v>
      </c>
      <c r="H924" s="153">
        <v>1.3</v>
      </c>
      <c r="I924" s="1">
        <v>221</v>
      </c>
      <c r="J924" s="127">
        <v>360</v>
      </c>
      <c r="K924" s="127"/>
      <c r="L924" s="1">
        <f t="shared" si="80"/>
        <v>62.895927601809952</v>
      </c>
      <c r="M924" s="1">
        <f t="shared" si="81"/>
        <v>111.76470588235294</v>
      </c>
      <c r="N924" s="192" t="s">
        <v>524</v>
      </c>
    </row>
    <row r="925" spans="1:14" s="226" customFormat="1" ht="18.75" customHeight="1">
      <c r="A925" s="365">
        <v>2</v>
      </c>
      <c r="B925" s="368" t="s">
        <v>1881</v>
      </c>
      <c r="C925" s="360" t="s">
        <v>1095</v>
      </c>
      <c r="D925" s="360"/>
      <c r="E925" s="227">
        <v>580</v>
      </c>
      <c r="F925" s="40">
        <v>4000</v>
      </c>
      <c r="G925" s="3">
        <v>8000</v>
      </c>
      <c r="H925" s="153">
        <v>1.2</v>
      </c>
      <c r="I925" s="1">
        <v>696</v>
      </c>
      <c r="J925" s="127">
        <v>4800</v>
      </c>
      <c r="K925" s="127"/>
      <c r="L925" s="1">
        <f t="shared" si="80"/>
        <v>589.65517241379303</v>
      </c>
      <c r="M925" s="1">
        <f t="shared" si="81"/>
        <v>727.58620689655174</v>
      </c>
      <c r="N925" s="192" t="s">
        <v>524</v>
      </c>
    </row>
    <row r="926" spans="1:14" s="226" customFormat="1" ht="31.5">
      <c r="A926" s="366"/>
      <c r="B926" s="369"/>
      <c r="C926" s="192" t="s">
        <v>1096</v>
      </c>
      <c r="D926" s="192" t="s">
        <v>1097</v>
      </c>
      <c r="E926" s="227">
        <v>470</v>
      </c>
      <c r="F926" s="40">
        <v>3250</v>
      </c>
      <c r="G926" s="3">
        <v>6500</v>
      </c>
      <c r="H926" s="153">
        <v>1.3</v>
      </c>
      <c r="I926" s="1">
        <v>611</v>
      </c>
      <c r="J926" s="127">
        <v>3900</v>
      </c>
      <c r="K926" s="127"/>
      <c r="L926" s="1">
        <f t="shared" si="80"/>
        <v>538.29787234042556</v>
      </c>
      <c r="M926" s="1">
        <f t="shared" si="81"/>
        <v>729.78723404255322</v>
      </c>
      <c r="N926" s="192" t="s">
        <v>524</v>
      </c>
    </row>
    <row r="927" spans="1:14" s="226" customFormat="1" ht="23.25" customHeight="1">
      <c r="A927" s="366"/>
      <c r="B927" s="369"/>
      <c r="C927" s="192" t="s">
        <v>1098</v>
      </c>
      <c r="D927" s="192" t="s">
        <v>1099</v>
      </c>
      <c r="E927" s="227">
        <v>450</v>
      </c>
      <c r="F927" s="40">
        <v>3000</v>
      </c>
      <c r="G927" s="3">
        <v>6000</v>
      </c>
      <c r="H927" s="153">
        <v>1.3</v>
      </c>
      <c r="I927" s="1">
        <v>585</v>
      </c>
      <c r="J927" s="127">
        <v>3600</v>
      </c>
      <c r="K927" s="127"/>
      <c r="L927" s="1">
        <f t="shared" si="80"/>
        <v>515.38461538461547</v>
      </c>
      <c r="M927" s="1">
        <f t="shared" si="81"/>
        <v>700</v>
      </c>
      <c r="N927" s="192" t="s">
        <v>524</v>
      </c>
    </row>
    <row r="928" spans="1:14" s="226" customFormat="1" ht="36.75" customHeight="1">
      <c r="A928" s="366"/>
      <c r="B928" s="369"/>
      <c r="C928" s="360" t="s">
        <v>2958</v>
      </c>
      <c r="D928" s="360"/>
      <c r="E928" s="227">
        <v>580</v>
      </c>
      <c r="F928" s="40">
        <v>3250</v>
      </c>
      <c r="G928" s="3">
        <v>6500</v>
      </c>
      <c r="H928" s="153">
        <v>1.2</v>
      </c>
      <c r="I928" s="1">
        <v>696</v>
      </c>
      <c r="J928" s="127">
        <v>3900</v>
      </c>
      <c r="K928" s="127"/>
      <c r="L928" s="1">
        <f t="shared" si="80"/>
        <v>460.34482758620692</v>
      </c>
      <c r="M928" s="1">
        <f t="shared" si="81"/>
        <v>572.41379310344826</v>
      </c>
      <c r="N928" s="192" t="s">
        <v>524</v>
      </c>
    </row>
    <row r="929" spans="1:14" s="226" customFormat="1">
      <c r="A929" s="366"/>
      <c r="B929" s="369"/>
      <c r="C929" s="192" t="s">
        <v>1099</v>
      </c>
      <c r="D929" s="192" t="s">
        <v>1100</v>
      </c>
      <c r="E929" s="227">
        <v>410</v>
      </c>
      <c r="F929" s="40">
        <v>3000</v>
      </c>
      <c r="G929" s="3">
        <v>6000</v>
      </c>
      <c r="H929" s="153">
        <v>1.3</v>
      </c>
      <c r="I929" s="1">
        <v>533</v>
      </c>
      <c r="J929" s="127">
        <v>3600</v>
      </c>
      <c r="K929" s="127"/>
      <c r="L929" s="1">
        <f t="shared" si="80"/>
        <v>575.422138836773</v>
      </c>
      <c r="M929" s="1">
        <f t="shared" si="81"/>
        <v>778.04878048780483</v>
      </c>
      <c r="N929" s="192" t="s">
        <v>524</v>
      </c>
    </row>
    <row r="930" spans="1:14" s="226" customFormat="1" ht="39" customHeight="1">
      <c r="A930" s="366"/>
      <c r="B930" s="369"/>
      <c r="C930" s="192" t="s">
        <v>1101</v>
      </c>
      <c r="D930" s="192" t="s">
        <v>2925</v>
      </c>
      <c r="E930" s="227">
        <v>620</v>
      </c>
      <c r="F930" s="40">
        <v>3500</v>
      </c>
      <c r="G930" s="3">
        <v>7000</v>
      </c>
      <c r="H930" s="153">
        <v>1.4</v>
      </c>
      <c r="I930" s="1">
        <v>868</v>
      </c>
      <c r="J930" s="127">
        <v>4200</v>
      </c>
      <c r="K930" s="127"/>
      <c r="L930" s="1">
        <f t="shared" si="80"/>
        <v>383.87096774193549</v>
      </c>
      <c r="M930" s="1">
        <f t="shared" si="81"/>
        <v>577.41935483870975</v>
      </c>
      <c r="N930" s="192" t="s">
        <v>524</v>
      </c>
    </row>
    <row r="931" spans="1:14" s="226" customFormat="1">
      <c r="A931" s="367"/>
      <c r="B931" s="370"/>
      <c r="C931" s="192" t="s">
        <v>1100</v>
      </c>
      <c r="D931" s="192" t="s">
        <v>1091</v>
      </c>
      <c r="E931" s="227">
        <v>620</v>
      </c>
      <c r="F931" s="40">
        <v>3500</v>
      </c>
      <c r="G931" s="3">
        <v>7000</v>
      </c>
      <c r="H931" s="153">
        <v>1.4</v>
      </c>
      <c r="I931" s="1">
        <v>868</v>
      </c>
      <c r="J931" s="127">
        <v>4200</v>
      </c>
      <c r="K931" s="127"/>
      <c r="L931" s="1">
        <f t="shared" si="80"/>
        <v>383.87096774193549</v>
      </c>
      <c r="M931" s="1">
        <f t="shared" si="81"/>
        <v>577.41935483870975</v>
      </c>
      <c r="N931" s="192" t="s">
        <v>524</v>
      </c>
    </row>
    <row r="932" spans="1:14" s="226" customFormat="1">
      <c r="A932" s="365">
        <v>3</v>
      </c>
      <c r="B932" s="368" t="s">
        <v>1102</v>
      </c>
      <c r="C932" s="192" t="s">
        <v>1103</v>
      </c>
      <c r="D932" s="192" t="s">
        <v>1882</v>
      </c>
      <c r="E932" s="227">
        <v>590</v>
      </c>
      <c r="F932" s="40">
        <v>4000</v>
      </c>
      <c r="G932" s="3">
        <v>8000</v>
      </c>
      <c r="H932" s="153">
        <v>1.3</v>
      </c>
      <c r="I932" s="1">
        <v>767</v>
      </c>
      <c r="J932" s="127">
        <v>4800</v>
      </c>
      <c r="K932" s="127"/>
      <c r="L932" s="1">
        <f t="shared" si="80"/>
        <v>525.81486310299863</v>
      </c>
      <c r="M932" s="1">
        <f t="shared" si="81"/>
        <v>713.5593220338983</v>
      </c>
      <c r="N932" s="192" t="s">
        <v>524</v>
      </c>
    </row>
    <row r="933" spans="1:14" s="226" customFormat="1">
      <c r="A933" s="366"/>
      <c r="B933" s="369"/>
      <c r="C933" s="192" t="s">
        <v>1882</v>
      </c>
      <c r="D933" s="192" t="s">
        <v>1104</v>
      </c>
      <c r="E933" s="227">
        <v>490</v>
      </c>
      <c r="F933" s="40">
        <v>4000</v>
      </c>
      <c r="G933" s="3">
        <v>8000</v>
      </c>
      <c r="H933" s="153">
        <v>1.1000000000000001</v>
      </c>
      <c r="I933" s="1">
        <v>539</v>
      </c>
      <c r="J933" s="127">
        <v>4800</v>
      </c>
      <c r="K933" s="127"/>
      <c r="L933" s="1">
        <f t="shared" si="80"/>
        <v>790.53803339517629</v>
      </c>
      <c r="M933" s="1">
        <f t="shared" si="81"/>
        <v>879.59183673469386</v>
      </c>
      <c r="N933" s="192" t="s">
        <v>524</v>
      </c>
    </row>
    <row r="934" spans="1:14" s="226" customFormat="1" ht="31.5">
      <c r="A934" s="366"/>
      <c r="B934" s="369"/>
      <c r="C934" s="192" t="s">
        <v>1104</v>
      </c>
      <c r="D934" s="192" t="s">
        <v>2288</v>
      </c>
      <c r="E934" s="227">
        <v>300</v>
      </c>
      <c r="F934" s="40">
        <v>3000</v>
      </c>
      <c r="G934" s="3">
        <v>6000</v>
      </c>
      <c r="H934" s="153">
        <v>1.3</v>
      </c>
      <c r="I934" s="1">
        <v>390</v>
      </c>
      <c r="J934" s="127">
        <v>3600</v>
      </c>
      <c r="K934" s="127"/>
      <c r="L934" s="1">
        <f t="shared" si="80"/>
        <v>823.07692307692298</v>
      </c>
      <c r="M934" s="1">
        <f t="shared" si="81"/>
        <v>1100</v>
      </c>
      <c r="N934" s="192" t="s">
        <v>524</v>
      </c>
    </row>
    <row r="935" spans="1:14" s="226" customFormat="1">
      <c r="A935" s="367"/>
      <c r="B935" s="370"/>
      <c r="C935" s="192" t="s">
        <v>1883</v>
      </c>
      <c r="D935" s="192" t="s">
        <v>1105</v>
      </c>
      <c r="E935" s="227">
        <v>300</v>
      </c>
      <c r="F935" s="40">
        <v>1500</v>
      </c>
      <c r="G935" s="3">
        <v>3000</v>
      </c>
      <c r="H935" s="153">
        <v>1.3</v>
      </c>
      <c r="I935" s="1">
        <v>390</v>
      </c>
      <c r="J935" s="127">
        <v>1800</v>
      </c>
      <c r="K935" s="127"/>
      <c r="L935" s="1">
        <f t="shared" si="80"/>
        <v>361.53846153846155</v>
      </c>
      <c r="M935" s="1">
        <f t="shared" si="81"/>
        <v>500</v>
      </c>
      <c r="N935" s="192" t="s">
        <v>524</v>
      </c>
    </row>
    <row r="936" spans="1:14" s="226" customFormat="1">
      <c r="A936" s="365">
        <v>4</v>
      </c>
      <c r="B936" s="368" t="s">
        <v>2754</v>
      </c>
      <c r="C936" s="192" t="s">
        <v>1091</v>
      </c>
      <c r="D936" s="192" t="s">
        <v>1106</v>
      </c>
      <c r="E936" s="227">
        <v>690</v>
      </c>
      <c r="F936" s="40">
        <v>4000</v>
      </c>
      <c r="G936" s="3">
        <v>8000</v>
      </c>
      <c r="H936" s="153">
        <v>1.4</v>
      </c>
      <c r="I936" s="1">
        <v>965.99999999999989</v>
      </c>
      <c r="J936" s="127">
        <v>4800</v>
      </c>
      <c r="K936" s="127"/>
      <c r="L936" s="1">
        <f t="shared" si="80"/>
        <v>396.89440993788827</v>
      </c>
      <c r="M936" s="1">
        <f t="shared" si="81"/>
        <v>595.6521739130435</v>
      </c>
      <c r="N936" s="192" t="s">
        <v>524</v>
      </c>
    </row>
    <row r="937" spans="1:14" s="226" customFormat="1" ht="31.5">
      <c r="A937" s="366"/>
      <c r="B937" s="369"/>
      <c r="C937" s="192" t="s">
        <v>1107</v>
      </c>
      <c r="D937" s="192" t="s">
        <v>1108</v>
      </c>
      <c r="E937" s="227">
        <v>510</v>
      </c>
      <c r="F937" s="40">
        <v>2500</v>
      </c>
      <c r="G937" s="3">
        <v>5000</v>
      </c>
      <c r="H937" s="153">
        <v>1.3</v>
      </c>
      <c r="I937" s="1">
        <v>663</v>
      </c>
      <c r="J937" s="127">
        <v>3000</v>
      </c>
      <c r="K937" s="127"/>
      <c r="L937" s="1">
        <f t="shared" si="80"/>
        <v>352.48868778280541</v>
      </c>
      <c r="M937" s="1">
        <f t="shared" si="81"/>
        <v>488.23529411764707</v>
      </c>
      <c r="N937" s="192" t="s">
        <v>524</v>
      </c>
    </row>
    <row r="938" spans="1:14" s="226" customFormat="1" ht="31.5">
      <c r="A938" s="366"/>
      <c r="B938" s="369"/>
      <c r="C938" s="192" t="s">
        <v>2926</v>
      </c>
      <c r="D938" s="192" t="s">
        <v>1109</v>
      </c>
      <c r="E938" s="227">
        <v>330</v>
      </c>
      <c r="F938" s="40">
        <v>1500</v>
      </c>
      <c r="G938" s="3">
        <v>3000</v>
      </c>
      <c r="H938" s="153">
        <v>1.2</v>
      </c>
      <c r="I938" s="1">
        <v>396</v>
      </c>
      <c r="J938" s="127">
        <v>1800</v>
      </c>
      <c r="K938" s="127"/>
      <c r="L938" s="1">
        <f t="shared" si="80"/>
        <v>354.54545454545456</v>
      </c>
      <c r="M938" s="1">
        <f t="shared" si="81"/>
        <v>445.45454545454544</v>
      </c>
      <c r="N938" s="192" t="s">
        <v>524</v>
      </c>
    </row>
    <row r="939" spans="1:14" s="226" customFormat="1">
      <c r="A939" s="366"/>
      <c r="B939" s="369"/>
      <c r="C939" s="192" t="s">
        <v>1110</v>
      </c>
      <c r="D939" s="192" t="s">
        <v>1111</v>
      </c>
      <c r="E939" s="227">
        <v>280</v>
      </c>
      <c r="F939" s="40">
        <v>500</v>
      </c>
      <c r="G939" s="3">
        <v>1000</v>
      </c>
      <c r="H939" s="153">
        <v>1.3</v>
      </c>
      <c r="I939" s="1">
        <v>364</v>
      </c>
      <c r="J939" s="127">
        <v>600</v>
      </c>
      <c r="K939" s="127"/>
      <c r="L939" s="1">
        <f t="shared" si="80"/>
        <v>64.835164835164832</v>
      </c>
      <c r="M939" s="1">
        <f t="shared" si="81"/>
        <v>114.28571428571428</v>
      </c>
      <c r="N939" s="192" t="s">
        <v>524</v>
      </c>
    </row>
    <row r="940" spans="1:14" s="226" customFormat="1" ht="31.5">
      <c r="A940" s="366"/>
      <c r="B940" s="369"/>
      <c r="C940" s="192" t="s">
        <v>1111</v>
      </c>
      <c r="D940" s="192" t="s">
        <v>1112</v>
      </c>
      <c r="E940" s="227">
        <v>180</v>
      </c>
      <c r="F940" s="40">
        <v>400</v>
      </c>
      <c r="G940" s="3">
        <v>800</v>
      </c>
      <c r="H940" s="153">
        <v>1.3</v>
      </c>
      <c r="I940" s="1">
        <v>234</v>
      </c>
      <c r="J940" s="127">
        <v>480</v>
      </c>
      <c r="K940" s="127"/>
      <c r="L940" s="1">
        <f t="shared" si="80"/>
        <v>105.12820512820514</v>
      </c>
      <c r="M940" s="1">
        <f t="shared" si="81"/>
        <v>166.66666666666669</v>
      </c>
      <c r="N940" s="192" t="s">
        <v>524</v>
      </c>
    </row>
    <row r="941" spans="1:14" s="226" customFormat="1" ht="31.5">
      <c r="A941" s="367"/>
      <c r="B941" s="370"/>
      <c r="C941" s="192" t="s">
        <v>1112</v>
      </c>
      <c r="D941" s="192" t="s">
        <v>1113</v>
      </c>
      <c r="E941" s="227">
        <v>130</v>
      </c>
      <c r="F941" s="40">
        <v>250</v>
      </c>
      <c r="G941" s="3">
        <v>500</v>
      </c>
      <c r="H941" s="153">
        <v>1.3</v>
      </c>
      <c r="I941" s="1">
        <v>169</v>
      </c>
      <c r="J941" s="127">
        <v>300</v>
      </c>
      <c r="K941" s="127"/>
      <c r="L941" s="1">
        <f t="shared" si="80"/>
        <v>77.514792899408278</v>
      </c>
      <c r="M941" s="1">
        <f t="shared" si="81"/>
        <v>130.76923076923077</v>
      </c>
      <c r="N941" s="192" t="s">
        <v>524</v>
      </c>
    </row>
    <row r="942" spans="1:14" s="226" customFormat="1" ht="31.5">
      <c r="A942" s="365">
        <v>5</v>
      </c>
      <c r="B942" s="368" t="s">
        <v>2755</v>
      </c>
      <c r="C942" s="192" t="s">
        <v>2289</v>
      </c>
      <c r="D942" s="192" t="s">
        <v>1884</v>
      </c>
      <c r="E942" s="227">
        <v>250</v>
      </c>
      <c r="F942" s="40">
        <v>125</v>
      </c>
      <c r="G942" s="3">
        <v>250</v>
      </c>
      <c r="H942" s="153">
        <v>1.4</v>
      </c>
      <c r="I942" s="1">
        <v>350</v>
      </c>
      <c r="J942" s="127">
        <v>250</v>
      </c>
      <c r="K942" s="127"/>
      <c r="L942" s="1">
        <f t="shared" si="80"/>
        <v>-28.571428571428569</v>
      </c>
      <c r="M942" s="1">
        <f t="shared" si="81"/>
        <v>0</v>
      </c>
      <c r="N942" s="192" t="s">
        <v>524</v>
      </c>
    </row>
    <row r="943" spans="1:14" s="226" customFormat="1">
      <c r="A943" s="366"/>
      <c r="B943" s="369"/>
      <c r="C943" s="192" t="s">
        <v>1885</v>
      </c>
      <c r="D943" s="192" t="s">
        <v>1114</v>
      </c>
      <c r="E943" s="227">
        <v>180</v>
      </c>
      <c r="F943" s="40">
        <v>90</v>
      </c>
      <c r="G943" s="3">
        <v>180</v>
      </c>
      <c r="H943" s="153">
        <v>1.3</v>
      </c>
      <c r="I943" s="1">
        <v>234</v>
      </c>
      <c r="J943" s="127">
        <v>180</v>
      </c>
      <c r="K943" s="127"/>
      <c r="L943" s="1">
        <f t="shared" si="80"/>
        <v>-23.076923076923077</v>
      </c>
      <c r="M943" s="1">
        <f t="shared" si="81"/>
        <v>0</v>
      </c>
      <c r="N943" s="192" t="s">
        <v>524</v>
      </c>
    </row>
    <row r="944" spans="1:14" s="226" customFormat="1">
      <c r="A944" s="367"/>
      <c r="B944" s="370"/>
      <c r="C944" s="192" t="s">
        <v>1114</v>
      </c>
      <c r="D944" s="192" t="s">
        <v>1115</v>
      </c>
      <c r="E944" s="227">
        <v>100</v>
      </c>
      <c r="F944" s="40">
        <v>50</v>
      </c>
      <c r="G944" s="3">
        <v>100</v>
      </c>
      <c r="H944" s="153">
        <v>2.1</v>
      </c>
      <c r="I944" s="1">
        <v>210</v>
      </c>
      <c r="J944" s="127">
        <v>100</v>
      </c>
      <c r="K944" s="127"/>
      <c r="L944" s="1">
        <f t="shared" si="80"/>
        <v>-52.380952380952387</v>
      </c>
      <c r="M944" s="1">
        <f t="shared" si="81"/>
        <v>0</v>
      </c>
      <c r="N944" s="192" t="s">
        <v>524</v>
      </c>
    </row>
    <row r="945" spans="1:14" s="226" customFormat="1" ht="18.75" customHeight="1">
      <c r="A945" s="158">
        <v>6</v>
      </c>
      <c r="B945" s="360" t="s">
        <v>1116</v>
      </c>
      <c r="C945" s="360"/>
      <c r="D945" s="360"/>
      <c r="E945" s="227">
        <v>290</v>
      </c>
      <c r="F945" s="40">
        <v>450</v>
      </c>
      <c r="G945" s="3">
        <v>900</v>
      </c>
      <c r="H945" s="153">
        <v>1.3</v>
      </c>
      <c r="I945" s="1">
        <v>377</v>
      </c>
      <c r="J945" s="127">
        <v>540</v>
      </c>
      <c r="K945" s="127"/>
      <c r="L945" s="1">
        <f t="shared" si="80"/>
        <v>43.236074270557026</v>
      </c>
      <c r="M945" s="1">
        <f t="shared" si="81"/>
        <v>86.206896551724128</v>
      </c>
      <c r="N945" s="192" t="s">
        <v>524</v>
      </c>
    </row>
    <row r="946" spans="1:14" s="226" customFormat="1" ht="18.75" customHeight="1">
      <c r="A946" s="158">
        <v>7</v>
      </c>
      <c r="B946" s="360" t="s">
        <v>1117</v>
      </c>
      <c r="C946" s="360"/>
      <c r="D946" s="360"/>
      <c r="E946" s="227">
        <v>180</v>
      </c>
      <c r="F946" s="40">
        <v>300</v>
      </c>
      <c r="G946" s="3">
        <v>600</v>
      </c>
      <c r="H946" s="153">
        <v>1.3</v>
      </c>
      <c r="I946" s="1">
        <v>234</v>
      </c>
      <c r="J946" s="127">
        <v>360</v>
      </c>
      <c r="K946" s="127"/>
      <c r="L946" s="1">
        <f t="shared" si="80"/>
        <v>53.846153846153847</v>
      </c>
      <c r="M946" s="1">
        <f t="shared" si="81"/>
        <v>100</v>
      </c>
      <c r="N946" s="192" t="s">
        <v>524</v>
      </c>
    </row>
    <row r="947" spans="1:14" s="226" customFormat="1" ht="18.75" customHeight="1">
      <c r="A947" s="158">
        <v>8</v>
      </c>
      <c r="B947" s="360" t="s">
        <v>1118</v>
      </c>
      <c r="C947" s="360"/>
      <c r="D947" s="360"/>
      <c r="E947" s="227">
        <v>130</v>
      </c>
      <c r="F947" s="40">
        <v>250</v>
      </c>
      <c r="G947" s="3">
        <v>500</v>
      </c>
      <c r="H947" s="153">
        <v>1.3</v>
      </c>
      <c r="I947" s="1">
        <v>169</v>
      </c>
      <c r="J947" s="127">
        <v>300</v>
      </c>
      <c r="K947" s="127"/>
      <c r="L947" s="1">
        <f t="shared" si="80"/>
        <v>77.514792899408278</v>
      </c>
      <c r="M947" s="1">
        <f t="shared" si="81"/>
        <v>130.76923076923077</v>
      </c>
      <c r="N947" s="192" t="s">
        <v>524</v>
      </c>
    </row>
    <row r="948" spans="1:14" s="226" customFormat="1" ht="18.75" customHeight="1">
      <c r="A948" s="158">
        <v>9</v>
      </c>
      <c r="B948" s="360" t="s">
        <v>1119</v>
      </c>
      <c r="C948" s="360"/>
      <c r="D948" s="360"/>
      <c r="E948" s="227">
        <v>110</v>
      </c>
      <c r="F948" s="40">
        <v>200</v>
      </c>
      <c r="G948" s="3">
        <v>400</v>
      </c>
      <c r="H948" s="153">
        <v>1.9</v>
      </c>
      <c r="I948" s="1">
        <v>209</v>
      </c>
      <c r="J948" s="127">
        <v>240</v>
      </c>
      <c r="K948" s="127"/>
      <c r="L948" s="1">
        <f t="shared" si="80"/>
        <v>14.832535885167463</v>
      </c>
      <c r="M948" s="1">
        <f t="shared" si="81"/>
        <v>118.18181818181819</v>
      </c>
      <c r="N948" s="192" t="s">
        <v>524</v>
      </c>
    </row>
    <row r="949" spans="1:14" s="226" customFormat="1">
      <c r="A949" s="123" t="s">
        <v>1120</v>
      </c>
      <c r="B949" s="139" t="s">
        <v>1121</v>
      </c>
      <c r="C949" s="139"/>
      <c r="D949" s="139"/>
      <c r="E949" s="221"/>
      <c r="F949" s="40">
        <v>0</v>
      </c>
      <c r="G949" s="129"/>
      <c r="H949" s="228"/>
      <c r="I949" s="1"/>
      <c r="J949" s="127"/>
      <c r="K949" s="127"/>
      <c r="L949" s="1"/>
      <c r="M949" s="1"/>
      <c r="N949" s="139"/>
    </row>
    <row r="950" spans="1:14" s="226" customFormat="1">
      <c r="A950" s="356">
        <v>1</v>
      </c>
      <c r="B950" s="368" t="s">
        <v>1122</v>
      </c>
      <c r="C950" s="192"/>
      <c r="D950" s="192"/>
      <c r="E950" s="227"/>
      <c r="F950" s="40">
        <v>0</v>
      </c>
      <c r="G950" s="3"/>
      <c r="H950" s="153"/>
      <c r="I950" s="1"/>
      <c r="J950" s="127"/>
      <c r="K950" s="127"/>
      <c r="L950" s="1"/>
      <c r="M950" s="1"/>
      <c r="N950" s="192"/>
    </row>
    <row r="951" spans="1:14" s="226" customFormat="1" ht="36" customHeight="1">
      <c r="A951" s="356"/>
      <c r="B951" s="369"/>
      <c r="C951" s="354" t="s">
        <v>1123</v>
      </c>
      <c r="D951" s="355"/>
      <c r="E951" s="227">
        <v>250</v>
      </c>
      <c r="F951" s="40">
        <v>600</v>
      </c>
      <c r="G951" s="3">
        <v>1200</v>
      </c>
      <c r="H951" s="153">
        <v>1.4</v>
      </c>
      <c r="I951" s="1">
        <v>350</v>
      </c>
      <c r="J951" s="127">
        <v>720</v>
      </c>
      <c r="K951" s="127"/>
      <c r="L951" s="1">
        <f>(J951-I951)/I951*100</f>
        <v>105.71428571428572</v>
      </c>
      <c r="M951" s="1">
        <f>(J951-E951)/E951*100</f>
        <v>188</v>
      </c>
      <c r="N951" s="192" t="s">
        <v>524</v>
      </c>
    </row>
    <row r="952" spans="1:14" s="226" customFormat="1" ht="31.5">
      <c r="A952" s="356"/>
      <c r="B952" s="369"/>
      <c r="C952" s="192" t="s">
        <v>1124</v>
      </c>
      <c r="D952" s="192" t="s">
        <v>1886</v>
      </c>
      <c r="E952" s="227">
        <v>200</v>
      </c>
      <c r="F952" s="40">
        <v>500</v>
      </c>
      <c r="G952" s="3">
        <v>1000</v>
      </c>
      <c r="H952" s="153">
        <v>1.4</v>
      </c>
      <c r="I952" s="1">
        <v>280</v>
      </c>
      <c r="J952" s="127">
        <v>600</v>
      </c>
      <c r="K952" s="127"/>
      <c r="L952" s="1">
        <f>(J952-I952)/I952*100</f>
        <v>114.28571428571428</v>
      </c>
      <c r="M952" s="1">
        <f>(J952-E952)/E952*100</f>
        <v>200</v>
      </c>
      <c r="N952" s="192" t="s">
        <v>1274</v>
      </c>
    </row>
    <row r="953" spans="1:14" s="226" customFormat="1">
      <c r="A953" s="356"/>
      <c r="B953" s="369"/>
      <c r="C953" s="192" t="s">
        <v>1886</v>
      </c>
      <c r="D953" s="192" t="s">
        <v>1887</v>
      </c>
      <c r="E953" s="227">
        <v>120</v>
      </c>
      <c r="F953" s="40">
        <v>350</v>
      </c>
      <c r="G953" s="3">
        <v>700</v>
      </c>
      <c r="H953" s="153">
        <v>1.3</v>
      </c>
      <c r="I953" s="1">
        <v>156</v>
      </c>
      <c r="J953" s="127">
        <v>420</v>
      </c>
      <c r="K953" s="127"/>
      <c r="L953" s="1">
        <f>(J953-I953)/I953*100</f>
        <v>169.23076923076923</v>
      </c>
      <c r="M953" s="1">
        <f>(J953-E953)/E953*100</f>
        <v>250</v>
      </c>
      <c r="N953" s="192" t="s">
        <v>1274</v>
      </c>
    </row>
    <row r="954" spans="1:14" s="226" customFormat="1" ht="31.5">
      <c r="A954" s="356"/>
      <c r="B954" s="369"/>
      <c r="C954" s="192" t="s">
        <v>1125</v>
      </c>
      <c r="D954" s="192" t="s">
        <v>1888</v>
      </c>
      <c r="E954" s="227">
        <v>150</v>
      </c>
      <c r="F954" s="40">
        <v>300</v>
      </c>
      <c r="G954" s="3">
        <v>600</v>
      </c>
      <c r="H954" s="153">
        <v>1.3</v>
      </c>
      <c r="I954" s="1">
        <v>234</v>
      </c>
      <c r="J954" s="127">
        <v>360</v>
      </c>
      <c r="K954" s="127"/>
      <c r="L954" s="1">
        <f>(J954-I954)/I954*100</f>
        <v>53.846153846153847</v>
      </c>
      <c r="M954" s="1">
        <f>(J954-E954)/E954*100</f>
        <v>140</v>
      </c>
      <c r="N954" s="163" t="s">
        <v>1274</v>
      </c>
    </row>
    <row r="955" spans="1:14" s="226" customFormat="1">
      <c r="A955" s="356"/>
      <c r="B955" s="369"/>
      <c r="C955" s="192" t="s">
        <v>1888</v>
      </c>
      <c r="D955" s="192" t="s">
        <v>1889</v>
      </c>
      <c r="E955" s="227">
        <v>80</v>
      </c>
      <c r="F955" s="40">
        <v>200</v>
      </c>
      <c r="G955" s="3">
        <v>400</v>
      </c>
      <c r="H955" s="153">
        <v>1.3</v>
      </c>
      <c r="I955" s="1">
        <v>104</v>
      </c>
      <c r="J955" s="127">
        <v>240</v>
      </c>
      <c r="K955" s="127"/>
      <c r="L955" s="1">
        <f>(J955-I955)/I955*100</f>
        <v>130.76923076923077</v>
      </c>
      <c r="M955" s="1">
        <f>(J955-E955)/E955*100</f>
        <v>200</v>
      </c>
      <c r="N955" s="192" t="s">
        <v>1274</v>
      </c>
    </row>
    <row r="956" spans="1:14" s="226" customFormat="1">
      <c r="A956" s="356"/>
      <c r="B956" s="369"/>
      <c r="C956" s="192" t="s">
        <v>1886</v>
      </c>
      <c r="D956" s="192" t="s">
        <v>1890</v>
      </c>
      <c r="E956" s="227"/>
      <c r="F956" s="40">
        <v>500</v>
      </c>
      <c r="G956" s="3">
        <v>1000</v>
      </c>
      <c r="H956" s="153"/>
      <c r="I956" s="1"/>
      <c r="J956" s="127">
        <v>600</v>
      </c>
      <c r="K956" s="127"/>
      <c r="L956" s="1"/>
      <c r="M956" s="1"/>
      <c r="N956" s="220" t="s">
        <v>135</v>
      </c>
    </row>
    <row r="957" spans="1:14" s="226" customFormat="1" ht="31.5">
      <c r="A957" s="356"/>
      <c r="B957" s="369"/>
      <c r="C957" s="192" t="s">
        <v>2468</v>
      </c>
      <c r="D957" s="192" t="s">
        <v>2469</v>
      </c>
      <c r="E957" s="227"/>
      <c r="F957" s="40">
        <v>200</v>
      </c>
      <c r="G957" s="3">
        <v>400</v>
      </c>
      <c r="H957" s="153"/>
      <c r="I957" s="1"/>
      <c r="J957" s="127">
        <v>240</v>
      </c>
      <c r="K957" s="127"/>
      <c r="L957" s="1"/>
      <c r="M957" s="1"/>
      <c r="N957" s="220" t="s">
        <v>135</v>
      </c>
    </row>
    <row r="958" spans="1:14" s="226" customFormat="1" ht="31.5">
      <c r="A958" s="356"/>
      <c r="B958" s="370"/>
      <c r="C958" s="192" t="s">
        <v>2469</v>
      </c>
      <c r="D958" s="192" t="s">
        <v>2927</v>
      </c>
      <c r="E958" s="227"/>
      <c r="F958" s="40">
        <v>150</v>
      </c>
      <c r="G958" s="3">
        <v>300</v>
      </c>
      <c r="H958" s="153"/>
      <c r="I958" s="1"/>
      <c r="J958" s="127">
        <v>180</v>
      </c>
      <c r="K958" s="127"/>
      <c r="L958" s="1"/>
      <c r="M958" s="1"/>
      <c r="N958" s="220" t="s">
        <v>135</v>
      </c>
    </row>
    <row r="959" spans="1:14" s="226" customFormat="1" ht="18.75" customHeight="1">
      <c r="A959" s="158">
        <v>2</v>
      </c>
      <c r="B959" s="360" t="s">
        <v>1891</v>
      </c>
      <c r="C959" s="360"/>
      <c r="D959" s="360"/>
      <c r="E959" s="227"/>
      <c r="F959" s="40">
        <v>200</v>
      </c>
      <c r="G959" s="3">
        <v>400</v>
      </c>
      <c r="H959" s="153"/>
      <c r="I959" s="1"/>
      <c r="J959" s="127">
        <v>240</v>
      </c>
      <c r="K959" s="127"/>
      <c r="L959" s="1"/>
      <c r="M959" s="1"/>
      <c r="N959" s="220" t="s">
        <v>135</v>
      </c>
    </row>
    <row r="960" spans="1:14" s="226" customFormat="1" ht="18.75" customHeight="1">
      <c r="A960" s="158">
        <v>3</v>
      </c>
      <c r="B960" s="360" t="s">
        <v>1117</v>
      </c>
      <c r="C960" s="360"/>
      <c r="D960" s="360"/>
      <c r="E960" s="227">
        <v>80</v>
      </c>
      <c r="F960" s="40">
        <v>200</v>
      </c>
      <c r="G960" s="3">
        <v>400</v>
      </c>
      <c r="H960" s="153">
        <v>1.3</v>
      </c>
      <c r="I960" s="1">
        <v>104</v>
      </c>
      <c r="J960" s="127">
        <v>240</v>
      </c>
      <c r="K960" s="127"/>
      <c r="L960" s="1">
        <f>(J960-I960)/I960*100</f>
        <v>130.76923076923077</v>
      </c>
      <c r="M960" s="1">
        <f>(J960-E960)/E960*100</f>
        <v>200</v>
      </c>
      <c r="N960" s="192" t="s">
        <v>524</v>
      </c>
    </row>
    <row r="961" spans="1:14" s="226" customFormat="1">
      <c r="A961" s="158">
        <v>4</v>
      </c>
      <c r="B961" s="360" t="s">
        <v>1892</v>
      </c>
      <c r="C961" s="360"/>
      <c r="D961" s="360"/>
      <c r="E961" s="227"/>
      <c r="F961" s="40">
        <v>175</v>
      </c>
      <c r="G961" s="3">
        <v>350</v>
      </c>
      <c r="H961" s="153"/>
      <c r="I961" s="1"/>
      <c r="J961" s="127">
        <v>210</v>
      </c>
      <c r="K961" s="127"/>
      <c r="L961" s="1"/>
      <c r="M961" s="1"/>
      <c r="N961" s="220" t="s">
        <v>135</v>
      </c>
    </row>
    <row r="962" spans="1:14" s="226" customFormat="1">
      <c r="A962" s="158">
        <v>5</v>
      </c>
      <c r="B962" s="360" t="s">
        <v>1893</v>
      </c>
      <c r="C962" s="360"/>
      <c r="D962" s="360"/>
      <c r="E962" s="227">
        <v>60</v>
      </c>
      <c r="F962" s="40">
        <v>150</v>
      </c>
      <c r="G962" s="3">
        <v>300</v>
      </c>
      <c r="H962" s="153">
        <v>1.3</v>
      </c>
      <c r="I962" s="1">
        <v>78</v>
      </c>
      <c r="J962" s="127">
        <v>180</v>
      </c>
      <c r="K962" s="127"/>
      <c r="L962" s="1">
        <f>(J962-I962)/I962*100</f>
        <v>130.76923076923077</v>
      </c>
      <c r="M962" s="1">
        <f>(J962-E962)/E962*100</f>
        <v>200</v>
      </c>
      <c r="N962" s="192" t="s">
        <v>524</v>
      </c>
    </row>
    <row r="963" spans="1:14" s="226" customFormat="1" ht="18.75" customHeight="1">
      <c r="A963" s="158">
        <v>6</v>
      </c>
      <c r="B963" s="360" t="s">
        <v>1119</v>
      </c>
      <c r="C963" s="360"/>
      <c r="D963" s="360"/>
      <c r="E963" s="227">
        <v>50</v>
      </c>
      <c r="F963" s="40">
        <v>125</v>
      </c>
      <c r="G963" s="3">
        <v>250</v>
      </c>
      <c r="H963" s="153">
        <v>1.3</v>
      </c>
      <c r="I963" s="1">
        <v>65</v>
      </c>
      <c r="J963" s="127">
        <v>150</v>
      </c>
      <c r="K963" s="127"/>
      <c r="L963" s="1">
        <f>(J963-I963)/I963*100</f>
        <v>130.76923076923077</v>
      </c>
      <c r="M963" s="1">
        <f>(J963-E963)/E963*100</f>
        <v>200</v>
      </c>
      <c r="N963" s="192" t="s">
        <v>524</v>
      </c>
    </row>
    <row r="964" spans="1:14" s="226" customFormat="1">
      <c r="A964" s="123" t="s">
        <v>1127</v>
      </c>
      <c r="B964" s="139" t="s">
        <v>1128</v>
      </c>
      <c r="C964" s="139"/>
      <c r="D964" s="139"/>
      <c r="E964" s="221"/>
      <c r="F964" s="40">
        <v>0</v>
      </c>
      <c r="G964" s="129"/>
      <c r="H964" s="228"/>
      <c r="I964" s="1"/>
      <c r="J964" s="127"/>
      <c r="K964" s="127"/>
      <c r="L964" s="1"/>
      <c r="M964" s="1"/>
      <c r="N964" s="139"/>
    </row>
    <row r="965" spans="1:14" s="226" customFormat="1" ht="31.5">
      <c r="A965" s="356">
        <v>1</v>
      </c>
      <c r="B965" s="360" t="s">
        <v>2188</v>
      </c>
      <c r="C965" s="192" t="s">
        <v>1894</v>
      </c>
      <c r="D965" s="192" t="s">
        <v>1895</v>
      </c>
      <c r="E965" s="227">
        <v>300</v>
      </c>
      <c r="F965" s="40">
        <v>1000</v>
      </c>
      <c r="G965" s="3">
        <v>2000</v>
      </c>
      <c r="H965" s="153">
        <v>1.2</v>
      </c>
      <c r="I965" s="1">
        <v>360</v>
      </c>
      <c r="J965" s="127">
        <v>1200</v>
      </c>
      <c r="K965" s="127"/>
      <c r="L965" s="1">
        <f t="shared" ref="L965:L970" si="82">(J965-I965)/I965*100</f>
        <v>233.33333333333334</v>
      </c>
      <c r="M965" s="1">
        <f t="shared" ref="M965:M970" si="83">(J965-E965)/E965*100</f>
        <v>300</v>
      </c>
      <c r="N965" s="163" t="s">
        <v>1274</v>
      </c>
    </row>
    <row r="966" spans="1:14" s="226" customFormat="1" ht="31.5">
      <c r="A966" s="356"/>
      <c r="B966" s="360"/>
      <c r="C966" s="192" t="s">
        <v>1895</v>
      </c>
      <c r="D966" s="192" t="s">
        <v>1129</v>
      </c>
      <c r="E966" s="227">
        <v>200</v>
      </c>
      <c r="F966" s="40">
        <v>750</v>
      </c>
      <c r="G966" s="3">
        <v>1500</v>
      </c>
      <c r="H966" s="153">
        <v>1.9</v>
      </c>
      <c r="I966" s="1">
        <v>380</v>
      </c>
      <c r="J966" s="127">
        <v>900</v>
      </c>
      <c r="K966" s="127"/>
      <c r="L966" s="1">
        <f t="shared" si="82"/>
        <v>136.84210526315789</v>
      </c>
      <c r="M966" s="1">
        <f t="shared" si="83"/>
        <v>350</v>
      </c>
      <c r="N966" s="163" t="s">
        <v>1274</v>
      </c>
    </row>
    <row r="967" spans="1:14" s="226" customFormat="1">
      <c r="A967" s="356"/>
      <c r="B967" s="360"/>
      <c r="C967" s="192" t="s">
        <v>1129</v>
      </c>
      <c r="D967" s="192" t="s">
        <v>1896</v>
      </c>
      <c r="E967" s="227">
        <v>250</v>
      </c>
      <c r="F967" s="40">
        <v>850</v>
      </c>
      <c r="G967" s="3">
        <v>1700</v>
      </c>
      <c r="H967" s="153">
        <v>1.6</v>
      </c>
      <c r="I967" s="1">
        <v>400</v>
      </c>
      <c r="J967" s="127">
        <v>1100</v>
      </c>
      <c r="K967" s="127"/>
      <c r="L967" s="1">
        <f t="shared" si="82"/>
        <v>175</v>
      </c>
      <c r="M967" s="1">
        <f t="shared" si="83"/>
        <v>340</v>
      </c>
      <c r="N967" s="163" t="s">
        <v>1274</v>
      </c>
    </row>
    <row r="968" spans="1:14" s="226" customFormat="1">
      <c r="A968" s="356"/>
      <c r="B968" s="360"/>
      <c r="C968" s="192" t="s">
        <v>1896</v>
      </c>
      <c r="D968" s="192" t="s">
        <v>2928</v>
      </c>
      <c r="E968" s="227">
        <v>600</v>
      </c>
      <c r="F968" s="40">
        <v>1500</v>
      </c>
      <c r="G968" s="3">
        <v>3000</v>
      </c>
      <c r="H968" s="153">
        <v>2.1</v>
      </c>
      <c r="I968" s="1">
        <v>1260</v>
      </c>
      <c r="J968" s="127">
        <v>1800</v>
      </c>
      <c r="K968" s="127"/>
      <c r="L968" s="1">
        <f t="shared" si="82"/>
        <v>42.857142857142854</v>
      </c>
      <c r="M968" s="1">
        <f t="shared" si="83"/>
        <v>200</v>
      </c>
      <c r="N968" s="163" t="s">
        <v>1274</v>
      </c>
    </row>
    <row r="969" spans="1:14" s="226" customFormat="1">
      <c r="A969" s="356"/>
      <c r="B969" s="360"/>
      <c r="C969" s="192" t="s">
        <v>2928</v>
      </c>
      <c r="D969" s="192" t="s">
        <v>1897</v>
      </c>
      <c r="E969" s="227">
        <v>400</v>
      </c>
      <c r="F969" s="40">
        <v>1150</v>
      </c>
      <c r="G969" s="3">
        <v>2300</v>
      </c>
      <c r="H969" s="153">
        <v>1.5</v>
      </c>
      <c r="I969" s="1">
        <v>600</v>
      </c>
      <c r="J969" s="127">
        <v>1380</v>
      </c>
      <c r="K969" s="127"/>
      <c r="L969" s="1">
        <f t="shared" si="82"/>
        <v>130</v>
      </c>
      <c r="M969" s="1">
        <f t="shared" si="83"/>
        <v>245.00000000000003</v>
      </c>
      <c r="N969" s="163" t="s">
        <v>1274</v>
      </c>
    </row>
    <row r="970" spans="1:14" s="226" customFormat="1">
      <c r="A970" s="356"/>
      <c r="B970" s="360"/>
      <c r="C970" s="192" t="s">
        <v>1897</v>
      </c>
      <c r="D970" s="192" t="s">
        <v>1898</v>
      </c>
      <c r="E970" s="227">
        <v>250</v>
      </c>
      <c r="F970" s="40">
        <v>425</v>
      </c>
      <c r="G970" s="3">
        <v>850</v>
      </c>
      <c r="H970" s="153">
        <v>1.5</v>
      </c>
      <c r="I970" s="1">
        <v>375</v>
      </c>
      <c r="J970" s="127">
        <v>510</v>
      </c>
      <c r="K970" s="127"/>
      <c r="L970" s="1">
        <f t="shared" si="82"/>
        <v>36</v>
      </c>
      <c r="M970" s="1">
        <f t="shared" si="83"/>
        <v>104</v>
      </c>
      <c r="N970" s="163" t="s">
        <v>1274</v>
      </c>
    </row>
    <row r="971" spans="1:14" s="226" customFormat="1">
      <c r="A971" s="356"/>
      <c r="B971" s="360"/>
      <c r="C971" s="192" t="s">
        <v>1898</v>
      </c>
      <c r="D971" s="192" t="s">
        <v>1126</v>
      </c>
      <c r="E971" s="227"/>
      <c r="F971" s="40">
        <v>0</v>
      </c>
      <c r="G971" s="3"/>
      <c r="H971" s="153"/>
      <c r="I971" s="1"/>
      <c r="J971" s="127"/>
      <c r="K971" s="127"/>
      <c r="L971" s="1"/>
      <c r="M971" s="1"/>
      <c r="N971" s="163" t="s">
        <v>1274</v>
      </c>
    </row>
    <row r="972" spans="1:14" s="226" customFormat="1">
      <c r="A972" s="158">
        <v>2</v>
      </c>
      <c r="B972" s="192" t="s">
        <v>1130</v>
      </c>
      <c r="C972" s="192" t="s">
        <v>2284</v>
      </c>
      <c r="D972" s="192" t="s">
        <v>1899</v>
      </c>
      <c r="E972" s="227">
        <v>200</v>
      </c>
      <c r="F972" s="40">
        <v>275</v>
      </c>
      <c r="G972" s="3">
        <v>550</v>
      </c>
      <c r="H972" s="153">
        <v>1.2</v>
      </c>
      <c r="I972" s="1">
        <v>240</v>
      </c>
      <c r="J972" s="127">
        <v>330</v>
      </c>
      <c r="K972" s="127"/>
      <c r="L972" s="1">
        <f t="shared" ref="L972:L977" si="84">(J972-I972)/I972*100</f>
        <v>37.5</v>
      </c>
      <c r="M972" s="1">
        <f t="shared" ref="M972:M977" si="85">(J972-E972)/E972*100</f>
        <v>65</v>
      </c>
      <c r="N972" s="192" t="s">
        <v>524</v>
      </c>
    </row>
    <row r="973" spans="1:14" s="226" customFormat="1" ht="18.75" customHeight="1">
      <c r="A973" s="158">
        <v>3</v>
      </c>
      <c r="B973" s="360" t="s">
        <v>1900</v>
      </c>
      <c r="C973" s="360"/>
      <c r="D973" s="360"/>
      <c r="E973" s="227">
        <v>200</v>
      </c>
      <c r="F973" s="40">
        <v>275</v>
      </c>
      <c r="G973" s="3">
        <v>550</v>
      </c>
      <c r="H973" s="153">
        <v>1.2</v>
      </c>
      <c r="I973" s="1">
        <v>240</v>
      </c>
      <c r="J973" s="127">
        <v>330</v>
      </c>
      <c r="K973" s="127"/>
      <c r="L973" s="1">
        <f t="shared" si="84"/>
        <v>37.5</v>
      </c>
      <c r="M973" s="1">
        <f t="shared" si="85"/>
        <v>65</v>
      </c>
      <c r="N973" s="192" t="s">
        <v>524</v>
      </c>
    </row>
    <row r="974" spans="1:14" s="226" customFormat="1" ht="18.75" customHeight="1">
      <c r="A974" s="158">
        <v>4</v>
      </c>
      <c r="B974" s="360" t="s">
        <v>1117</v>
      </c>
      <c r="C974" s="360"/>
      <c r="D974" s="360"/>
      <c r="E974" s="227">
        <v>150</v>
      </c>
      <c r="F974" s="40">
        <v>200</v>
      </c>
      <c r="G974" s="3">
        <v>400</v>
      </c>
      <c r="H974" s="153">
        <v>1.5</v>
      </c>
      <c r="I974" s="1">
        <v>225</v>
      </c>
      <c r="J974" s="127">
        <v>240</v>
      </c>
      <c r="K974" s="127"/>
      <c r="L974" s="1">
        <f t="shared" si="84"/>
        <v>6.666666666666667</v>
      </c>
      <c r="M974" s="1">
        <f t="shared" si="85"/>
        <v>60</v>
      </c>
      <c r="N974" s="192" t="s">
        <v>524</v>
      </c>
    </row>
    <row r="975" spans="1:14" s="226" customFormat="1" ht="18.75" customHeight="1">
      <c r="A975" s="158">
        <v>5</v>
      </c>
      <c r="B975" s="360" t="s">
        <v>1901</v>
      </c>
      <c r="C975" s="360"/>
      <c r="D975" s="360"/>
      <c r="E975" s="227">
        <v>100</v>
      </c>
      <c r="F975" s="40">
        <v>150</v>
      </c>
      <c r="G975" s="3">
        <v>300</v>
      </c>
      <c r="H975" s="153">
        <v>1.6</v>
      </c>
      <c r="I975" s="1">
        <v>160</v>
      </c>
      <c r="J975" s="127">
        <v>180</v>
      </c>
      <c r="K975" s="127"/>
      <c r="L975" s="1">
        <f t="shared" si="84"/>
        <v>12.5</v>
      </c>
      <c r="M975" s="1">
        <f t="shared" si="85"/>
        <v>80</v>
      </c>
      <c r="N975" s="192" t="s">
        <v>524</v>
      </c>
    </row>
    <row r="976" spans="1:14" s="226" customFormat="1" ht="18.75" customHeight="1">
      <c r="A976" s="158">
        <v>6</v>
      </c>
      <c r="B976" s="360" t="s">
        <v>1902</v>
      </c>
      <c r="C976" s="360"/>
      <c r="D976" s="360"/>
      <c r="E976" s="227">
        <v>80</v>
      </c>
      <c r="F976" s="40">
        <v>125</v>
      </c>
      <c r="G976" s="3">
        <v>250</v>
      </c>
      <c r="H976" s="153">
        <v>1.2</v>
      </c>
      <c r="I976" s="1">
        <v>96</v>
      </c>
      <c r="J976" s="127">
        <v>150</v>
      </c>
      <c r="K976" s="127"/>
      <c r="L976" s="1">
        <f t="shared" si="84"/>
        <v>56.25</v>
      </c>
      <c r="M976" s="1">
        <f t="shared" si="85"/>
        <v>87.5</v>
      </c>
      <c r="N976" s="192" t="s">
        <v>524</v>
      </c>
    </row>
    <row r="977" spans="1:14" s="226" customFormat="1" ht="18.75" customHeight="1">
      <c r="A977" s="158">
        <v>7</v>
      </c>
      <c r="B977" s="360" t="s">
        <v>1119</v>
      </c>
      <c r="C977" s="360"/>
      <c r="D977" s="360"/>
      <c r="E977" s="227">
        <v>50</v>
      </c>
      <c r="F977" s="40">
        <v>90</v>
      </c>
      <c r="G977" s="3">
        <v>180</v>
      </c>
      <c r="H977" s="153">
        <v>1.2</v>
      </c>
      <c r="I977" s="1">
        <v>60</v>
      </c>
      <c r="J977" s="127">
        <v>110</v>
      </c>
      <c r="K977" s="127"/>
      <c r="L977" s="1">
        <f t="shared" si="84"/>
        <v>83.333333333333343</v>
      </c>
      <c r="M977" s="1">
        <f t="shared" si="85"/>
        <v>120</v>
      </c>
      <c r="N977" s="192" t="s">
        <v>524</v>
      </c>
    </row>
    <row r="978" spans="1:14" s="226" customFormat="1">
      <c r="A978" s="191" t="s">
        <v>1132</v>
      </c>
      <c r="B978" s="225" t="s">
        <v>1133</v>
      </c>
      <c r="C978" s="225"/>
      <c r="D978" s="225"/>
      <c r="E978" s="222"/>
      <c r="F978" s="40">
        <v>0</v>
      </c>
      <c r="G978" s="127"/>
      <c r="H978" s="162"/>
      <c r="I978" s="229"/>
      <c r="J978" s="127"/>
      <c r="K978" s="127"/>
      <c r="L978" s="1"/>
      <c r="M978" s="1"/>
      <c r="N978" s="139"/>
    </row>
    <row r="979" spans="1:14" s="226" customFormat="1">
      <c r="A979" s="211">
        <v>1</v>
      </c>
      <c r="B979" s="378" t="s">
        <v>1134</v>
      </c>
      <c r="C979" s="378"/>
      <c r="D979" s="378"/>
      <c r="E979" s="224">
        <v>120</v>
      </c>
      <c r="F979" s="40">
        <v>300</v>
      </c>
      <c r="G979" s="162">
        <v>600</v>
      </c>
      <c r="H979" s="160">
        <v>1.1000000000000001</v>
      </c>
      <c r="I979" s="162">
        <v>132</v>
      </c>
      <c r="J979" s="127">
        <v>360</v>
      </c>
      <c r="K979" s="127"/>
      <c r="L979" s="1">
        <f t="shared" ref="L979:L985" si="86">(J979-I979)/I979*100</f>
        <v>172.72727272727272</v>
      </c>
      <c r="M979" s="1">
        <f t="shared" ref="M979:M985" si="87">(J979-E979)/E979*100</f>
        <v>200</v>
      </c>
      <c r="N979" s="220" t="s">
        <v>524</v>
      </c>
    </row>
    <row r="980" spans="1:14" s="226" customFormat="1">
      <c r="A980" s="351">
        <v>2</v>
      </c>
      <c r="B980" s="373" t="s">
        <v>1903</v>
      </c>
      <c r="C980" s="163" t="s">
        <v>2470</v>
      </c>
      <c r="D980" s="163" t="s">
        <v>1135</v>
      </c>
      <c r="E980" s="224">
        <v>100</v>
      </c>
      <c r="F980" s="40">
        <v>200</v>
      </c>
      <c r="G980" s="162">
        <v>400</v>
      </c>
      <c r="H980" s="160">
        <v>1.1000000000000001</v>
      </c>
      <c r="I980" s="162">
        <v>110.00000000000001</v>
      </c>
      <c r="J980" s="127">
        <v>240</v>
      </c>
      <c r="K980" s="127"/>
      <c r="L980" s="1">
        <f t="shared" si="86"/>
        <v>118.18181818181816</v>
      </c>
      <c r="M980" s="1">
        <f t="shared" si="87"/>
        <v>140</v>
      </c>
      <c r="N980" s="220" t="s">
        <v>524</v>
      </c>
    </row>
    <row r="981" spans="1:14" s="226" customFormat="1" ht="31.5">
      <c r="A981" s="353"/>
      <c r="B981" s="363"/>
      <c r="C981" s="163" t="s">
        <v>1135</v>
      </c>
      <c r="D981" s="163" t="s">
        <v>1904</v>
      </c>
      <c r="E981" s="224">
        <v>70</v>
      </c>
      <c r="F981" s="40">
        <v>100</v>
      </c>
      <c r="G981" s="162">
        <v>200</v>
      </c>
      <c r="H981" s="160">
        <v>1.1000000000000001</v>
      </c>
      <c r="I981" s="162">
        <v>77</v>
      </c>
      <c r="J981" s="127">
        <v>120</v>
      </c>
      <c r="K981" s="127"/>
      <c r="L981" s="1">
        <f t="shared" si="86"/>
        <v>55.844155844155843</v>
      </c>
      <c r="M981" s="1">
        <f t="shared" si="87"/>
        <v>71.428571428571431</v>
      </c>
      <c r="N981" s="220" t="s">
        <v>524</v>
      </c>
    </row>
    <row r="982" spans="1:14" s="226" customFormat="1" ht="18.75" customHeight="1">
      <c r="A982" s="211">
        <v>3</v>
      </c>
      <c r="B982" s="357" t="s">
        <v>2471</v>
      </c>
      <c r="C982" s="357"/>
      <c r="D982" s="163"/>
      <c r="E982" s="224">
        <v>70</v>
      </c>
      <c r="F982" s="40">
        <v>115</v>
      </c>
      <c r="G982" s="162">
        <v>230</v>
      </c>
      <c r="H982" s="160">
        <v>1.2</v>
      </c>
      <c r="I982" s="162">
        <v>84</v>
      </c>
      <c r="J982" s="127">
        <v>140</v>
      </c>
      <c r="K982" s="127"/>
      <c r="L982" s="1">
        <f t="shared" si="86"/>
        <v>66.666666666666657</v>
      </c>
      <c r="M982" s="1">
        <f t="shared" si="87"/>
        <v>100</v>
      </c>
      <c r="N982" s="220" t="s">
        <v>524</v>
      </c>
    </row>
    <row r="983" spans="1:14" s="226" customFormat="1">
      <c r="A983" s="351">
        <v>4</v>
      </c>
      <c r="B983" s="373" t="s">
        <v>236</v>
      </c>
      <c r="C983" s="163" t="s">
        <v>1136</v>
      </c>
      <c r="D983" s="163" t="s">
        <v>2756</v>
      </c>
      <c r="E983" s="224">
        <v>70</v>
      </c>
      <c r="F983" s="40">
        <v>100</v>
      </c>
      <c r="G983" s="162">
        <v>200</v>
      </c>
      <c r="H983" s="160">
        <v>1.1000000000000001</v>
      </c>
      <c r="I983" s="162">
        <v>77</v>
      </c>
      <c r="J983" s="127">
        <v>120</v>
      </c>
      <c r="K983" s="127"/>
      <c r="L983" s="1">
        <f t="shared" si="86"/>
        <v>55.844155844155843</v>
      </c>
      <c r="M983" s="1">
        <f t="shared" si="87"/>
        <v>71.428571428571431</v>
      </c>
      <c r="N983" s="220" t="s">
        <v>524</v>
      </c>
    </row>
    <row r="984" spans="1:14" s="226" customFormat="1">
      <c r="A984" s="353"/>
      <c r="B984" s="363"/>
      <c r="C984" s="163" t="s">
        <v>1905</v>
      </c>
      <c r="D984" s="163" t="s">
        <v>1906</v>
      </c>
      <c r="E984" s="224">
        <v>70</v>
      </c>
      <c r="F984" s="40">
        <v>100</v>
      </c>
      <c r="G984" s="162">
        <v>200</v>
      </c>
      <c r="H984" s="160">
        <v>1.1000000000000001</v>
      </c>
      <c r="I984" s="162">
        <v>77</v>
      </c>
      <c r="J984" s="127">
        <v>120</v>
      </c>
      <c r="K984" s="127"/>
      <c r="L984" s="1">
        <f t="shared" si="86"/>
        <v>55.844155844155843</v>
      </c>
      <c r="M984" s="1">
        <f t="shared" si="87"/>
        <v>71.428571428571431</v>
      </c>
      <c r="N984" s="192" t="s">
        <v>1274</v>
      </c>
    </row>
    <row r="985" spans="1:14" s="226" customFormat="1" ht="18.75" customHeight="1">
      <c r="A985" s="211">
        <v>5</v>
      </c>
      <c r="B985" s="357" t="s">
        <v>1117</v>
      </c>
      <c r="C985" s="357"/>
      <c r="D985" s="357"/>
      <c r="E985" s="224">
        <v>80</v>
      </c>
      <c r="F985" s="40">
        <v>105</v>
      </c>
      <c r="G985" s="162">
        <v>210</v>
      </c>
      <c r="H985" s="160">
        <v>1</v>
      </c>
      <c r="I985" s="162">
        <v>80</v>
      </c>
      <c r="J985" s="127">
        <v>130</v>
      </c>
      <c r="K985" s="127"/>
      <c r="L985" s="1">
        <f t="shared" si="86"/>
        <v>62.5</v>
      </c>
      <c r="M985" s="1">
        <f t="shared" si="87"/>
        <v>62.5</v>
      </c>
      <c r="N985" s="220" t="s">
        <v>524</v>
      </c>
    </row>
    <row r="986" spans="1:14" s="226" customFormat="1" ht="31.5">
      <c r="A986" s="211">
        <v>6</v>
      </c>
      <c r="B986" s="163" t="s">
        <v>1907</v>
      </c>
      <c r="C986" s="163" t="s">
        <v>1908</v>
      </c>
      <c r="D986" s="163" t="s">
        <v>1909</v>
      </c>
      <c r="E986" s="224"/>
      <c r="F986" s="40">
        <v>100</v>
      </c>
      <c r="G986" s="162">
        <v>200</v>
      </c>
      <c r="H986" s="160"/>
      <c r="I986" s="162"/>
      <c r="J986" s="127">
        <v>120</v>
      </c>
      <c r="K986" s="127"/>
      <c r="L986" s="1"/>
      <c r="M986" s="1"/>
      <c r="N986" s="220" t="s">
        <v>135</v>
      </c>
    </row>
    <row r="987" spans="1:14" s="226" customFormat="1">
      <c r="A987" s="211">
        <v>7</v>
      </c>
      <c r="B987" s="357" t="s">
        <v>1137</v>
      </c>
      <c r="C987" s="357"/>
      <c r="D987" s="357"/>
      <c r="E987" s="224">
        <v>50</v>
      </c>
      <c r="F987" s="40">
        <v>75</v>
      </c>
      <c r="G987" s="162">
        <v>150</v>
      </c>
      <c r="H987" s="160">
        <v>1.1000000000000001</v>
      </c>
      <c r="I987" s="162">
        <v>55.000000000000007</v>
      </c>
      <c r="J987" s="127">
        <v>90</v>
      </c>
      <c r="K987" s="127"/>
      <c r="L987" s="1">
        <f>(J987-I987)/I987*100</f>
        <v>63.636363636363612</v>
      </c>
      <c r="M987" s="1">
        <f>(J987-E987)/E987*100</f>
        <v>80</v>
      </c>
      <c r="N987" s="230" t="s">
        <v>524</v>
      </c>
    </row>
    <row r="988" spans="1:14" s="6" customFormat="1">
      <c r="A988" s="123" t="s">
        <v>1138</v>
      </c>
      <c r="B988" s="139" t="s">
        <v>1139</v>
      </c>
      <c r="C988" s="139"/>
      <c r="D988" s="139"/>
      <c r="E988" s="227"/>
      <c r="F988" s="40">
        <v>0</v>
      </c>
      <c r="G988" s="1"/>
      <c r="H988" s="231"/>
      <c r="I988" s="2"/>
      <c r="J988" s="127"/>
      <c r="K988" s="127"/>
      <c r="L988" s="1"/>
      <c r="M988" s="1"/>
      <c r="N988" s="208"/>
    </row>
    <row r="989" spans="1:14" s="6" customFormat="1" ht="36" customHeight="1">
      <c r="A989" s="365">
        <v>1</v>
      </c>
      <c r="B989" s="368" t="s">
        <v>2267</v>
      </c>
      <c r="C989" s="360" t="s">
        <v>1140</v>
      </c>
      <c r="D989" s="360"/>
      <c r="E989" s="227">
        <v>400</v>
      </c>
      <c r="F989" s="40">
        <v>562.5</v>
      </c>
      <c r="G989" s="1">
        <v>1125</v>
      </c>
      <c r="H989" s="153">
        <v>1.3</v>
      </c>
      <c r="I989" s="1">
        <v>520</v>
      </c>
      <c r="J989" s="127">
        <v>680</v>
      </c>
      <c r="K989" s="127"/>
      <c r="L989" s="1">
        <f t="shared" ref="L989:L995" si="88">(J989-I989)/I989*100</f>
        <v>30.76923076923077</v>
      </c>
      <c r="M989" s="1">
        <f t="shared" ref="M989:M995" si="89">(J989-E989)/E989*100</f>
        <v>70</v>
      </c>
      <c r="N989" s="232" t="s">
        <v>524</v>
      </c>
    </row>
    <row r="990" spans="1:14" s="6" customFormat="1" ht="31.5">
      <c r="A990" s="366"/>
      <c r="B990" s="369"/>
      <c r="C990" s="192" t="s">
        <v>1910</v>
      </c>
      <c r="D990" s="192" t="s">
        <v>1911</v>
      </c>
      <c r="E990" s="227">
        <v>300</v>
      </c>
      <c r="F990" s="40">
        <v>300</v>
      </c>
      <c r="G990" s="1">
        <v>600</v>
      </c>
      <c r="H990" s="153">
        <v>1.2</v>
      </c>
      <c r="I990" s="1">
        <v>360</v>
      </c>
      <c r="J990" s="127">
        <v>360</v>
      </c>
      <c r="K990" s="127"/>
      <c r="L990" s="1">
        <f t="shared" si="88"/>
        <v>0</v>
      </c>
      <c r="M990" s="1">
        <f t="shared" si="89"/>
        <v>20</v>
      </c>
      <c r="N990" s="192" t="s">
        <v>1274</v>
      </c>
    </row>
    <row r="991" spans="1:14" s="6" customFormat="1" ht="23.25" customHeight="1">
      <c r="A991" s="366"/>
      <c r="B991" s="369"/>
      <c r="C991" s="192" t="s">
        <v>1911</v>
      </c>
      <c r="D991" s="192" t="s">
        <v>1912</v>
      </c>
      <c r="E991" s="227">
        <v>250</v>
      </c>
      <c r="F991" s="40">
        <v>250</v>
      </c>
      <c r="G991" s="1">
        <v>500</v>
      </c>
      <c r="H991" s="153">
        <v>1.2</v>
      </c>
      <c r="I991" s="1">
        <v>300</v>
      </c>
      <c r="J991" s="127">
        <v>300</v>
      </c>
      <c r="K991" s="127"/>
      <c r="L991" s="1">
        <f t="shared" si="88"/>
        <v>0</v>
      </c>
      <c r="M991" s="1">
        <f t="shared" si="89"/>
        <v>20</v>
      </c>
      <c r="N991" s="192" t="s">
        <v>1274</v>
      </c>
    </row>
    <row r="992" spans="1:14" s="6" customFormat="1" ht="31.5">
      <c r="A992" s="366"/>
      <c r="B992" s="369"/>
      <c r="C992" s="192" t="s">
        <v>1912</v>
      </c>
      <c r="D992" s="192" t="s">
        <v>2271</v>
      </c>
      <c r="E992" s="227">
        <v>150</v>
      </c>
      <c r="F992" s="40">
        <v>100</v>
      </c>
      <c r="G992" s="1">
        <v>200</v>
      </c>
      <c r="H992" s="153">
        <v>1.3</v>
      </c>
      <c r="I992" s="1">
        <v>195</v>
      </c>
      <c r="J992" s="127">
        <v>150</v>
      </c>
      <c r="K992" s="127"/>
      <c r="L992" s="1">
        <f t="shared" si="88"/>
        <v>-23.076923076923077</v>
      </c>
      <c r="M992" s="1">
        <f t="shared" si="89"/>
        <v>0</v>
      </c>
      <c r="N992" s="163" t="s">
        <v>1274</v>
      </c>
    </row>
    <row r="993" spans="1:14" s="6" customFormat="1">
      <c r="A993" s="366"/>
      <c r="B993" s="369"/>
      <c r="C993" s="192" t="s">
        <v>1141</v>
      </c>
      <c r="D993" s="192" t="s">
        <v>1142</v>
      </c>
      <c r="E993" s="227">
        <v>250</v>
      </c>
      <c r="F993" s="40">
        <v>375</v>
      </c>
      <c r="G993" s="1">
        <v>750</v>
      </c>
      <c r="H993" s="153">
        <v>1.2</v>
      </c>
      <c r="I993" s="1">
        <v>300</v>
      </c>
      <c r="J993" s="127">
        <v>450</v>
      </c>
      <c r="K993" s="127"/>
      <c r="L993" s="1">
        <f t="shared" si="88"/>
        <v>50</v>
      </c>
      <c r="M993" s="1">
        <f t="shared" si="89"/>
        <v>80</v>
      </c>
      <c r="N993" s="232" t="s">
        <v>524</v>
      </c>
    </row>
    <row r="994" spans="1:14" s="6" customFormat="1">
      <c r="A994" s="366"/>
      <c r="B994" s="369"/>
      <c r="C994" s="192" t="s">
        <v>1142</v>
      </c>
      <c r="D994" s="192" t="s">
        <v>1143</v>
      </c>
      <c r="E994" s="227">
        <v>200</v>
      </c>
      <c r="F994" s="40">
        <v>300</v>
      </c>
      <c r="G994" s="1">
        <v>600</v>
      </c>
      <c r="H994" s="153">
        <v>1.2</v>
      </c>
      <c r="I994" s="1">
        <v>240</v>
      </c>
      <c r="J994" s="127">
        <v>360</v>
      </c>
      <c r="K994" s="127"/>
      <c r="L994" s="1">
        <f t="shared" si="88"/>
        <v>50</v>
      </c>
      <c r="M994" s="1">
        <f t="shared" si="89"/>
        <v>80</v>
      </c>
      <c r="N994" s="232" t="s">
        <v>524</v>
      </c>
    </row>
    <row r="995" spans="1:14" s="6" customFormat="1">
      <c r="A995" s="367"/>
      <c r="B995" s="370"/>
      <c r="C995" s="192" t="s">
        <v>1143</v>
      </c>
      <c r="D995" s="192" t="s">
        <v>1131</v>
      </c>
      <c r="E995" s="227">
        <v>150</v>
      </c>
      <c r="F995" s="40">
        <v>125</v>
      </c>
      <c r="G995" s="1">
        <v>250</v>
      </c>
      <c r="H995" s="153">
        <v>1.3</v>
      </c>
      <c r="I995" s="1">
        <v>195</v>
      </c>
      <c r="J995" s="127">
        <v>150</v>
      </c>
      <c r="K995" s="127"/>
      <c r="L995" s="1">
        <f t="shared" si="88"/>
        <v>-23.076923076923077</v>
      </c>
      <c r="M995" s="1">
        <f t="shared" si="89"/>
        <v>0</v>
      </c>
      <c r="N995" s="232" t="s">
        <v>524</v>
      </c>
    </row>
    <row r="996" spans="1:14" s="6" customFormat="1" ht="31.5">
      <c r="A996" s="365">
        <v>2</v>
      </c>
      <c r="B996" s="368" t="s">
        <v>1913</v>
      </c>
      <c r="C996" s="192" t="s">
        <v>2272</v>
      </c>
      <c r="D996" s="192" t="s">
        <v>1914</v>
      </c>
      <c r="E996" s="227"/>
      <c r="F996" s="40">
        <v>600</v>
      </c>
      <c r="G996" s="1">
        <v>1200</v>
      </c>
      <c r="H996" s="153"/>
      <c r="I996" s="1"/>
      <c r="J996" s="127">
        <v>720</v>
      </c>
      <c r="K996" s="127"/>
      <c r="L996" s="1"/>
      <c r="M996" s="1"/>
      <c r="N996" s="232" t="s">
        <v>135</v>
      </c>
    </row>
    <row r="997" spans="1:14" s="6" customFormat="1">
      <c r="A997" s="367"/>
      <c r="B997" s="370"/>
      <c r="C997" s="192" t="s">
        <v>1914</v>
      </c>
      <c r="D997" s="192" t="s">
        <v>195</v>
      </c>
      <c r="E997" s="227"/>
      <c r="F997" s="40">
        <v>350</v>
      </c>
      <c r="G997" s="1">
        <v>700</v>
      </c>
      <c r="H997" s="153"/>
      <c r="I997" s="1"/>
      <c r="J997" s="127">
        <v>420</v>
      </c>
      <c r="K997" s="127"/>
      <c r="L997" s="1"/>
      <c r="M997" s="1"/>
      <c r="N997" s="232" t="s">
        <v>135</v>
      </c>
    </row>
    <row r="998" spans="1:14" s="6" customFormat="1" ht="31.5">
      <c r="A998" s="365">
        <v>3</v>
      </c>
      <c r="B998" s="368" t="s">
        <v>1915</v>
      </c>
      <c r="C998" s="192" t="s">
        <v>2273</v>
      </c>
      <c r="D998" s="192" t="s">
        <v>1144</v>
      </c>
      <c r="E998" s="227">
        <v>200</v>
      </c>
      <c r="F998" s="40">
        <v>100</v>
      </c>
      <c r="G998" s="1">
        <v>200</v>
      </c>
      <c r="H998" s="153">
        <v>1</v>
      </c>
      <c r="I998" s="1">
        <v>200</v>
      </c>
      <c r="J998" s="127">
        <v>200</v>
      </c>
      <c r="K998" s="127"/>
      <c r="L998" s="1">
        <f>(J998-I998)/I998*100</f>
        <v>0</v>
      </c>
      <c r="M998" s="1">
        <f>(J998-E998)/E998*100</f>
        <v>0</v>
      </c>
      <c r="N998" s="232" t="s">
        <v>524</v>
      </c>
    </row>
    <row r="999" spans="1:14" s="6" customFormat="1" ht="31.5">
      <c r="A999" s="367"/>
      <c r="B999" s="370"/>
      <c r="C999" s="192" t="s">
        <v>1916</v>
      </c>
      <c r="D999" s="192" t="s">
        <v>2274</v>
      </c>
      <c r="E999" s="227">
        <v>100</v>
      </c>
      <c r="F999" s="40">
        <v>60</v>
      </c>
      <c r="G999" s="1">
        <v>120</v>
      </c>
      <c r="H999" s="153">
        <v>1.1000000000000001</v>
      </c>
      <c r="I999" s="1">
        <v>110.00000000000001</v>
      </c>
      <c r="J999" s="127">
        <v>100</v>
      </c>
      <c r="K999" s="127"/>
      <c r="L999" s="1">
        <f>(J999-I999)/I999*100</f>
        <v>-9.0909090909091024</v>
      </c>
      <c r="M999" s="1">
        <f>(J999-E999)/E999*100</f>
        <v>0</v>
      </c>
      <c r="N999" s="232" t="s">
        <v>524</v>
      </c>
    </row>
    <row r="1000" spans="1:14" s="6" customFormat="1" ht="18.75" customHeight="1">
      <c r="A1000" s="158">
        <v>4</v>
      </c>
      <c r="B1000" s="360" t="s">
        <v>1145</v>
      </c>
      <c r="C1000" s="360"/>
      <c r="D1000" s="360"/>
      <c r="E1000" s="227">
        <v>150</v>
      </c>
      <c r="F1000" s="40">
        <v>562.5</v>
      </c>
      <c r="G1000" s="1">
        <v>1125</v>
      </c>
      <c r="H1000" s="153">
        <v>1.1000000000000001</v>
      </c>
      <c r="I1000" s="1">
        <v>165</v>
      </c>
      <c r="J1000" s="127">
        <v>680</v>
      </c>
      <c r="K1000" s="127"/>
      <c r="L1000" s="1">
        <f>(J1000-I1000)/I1000*100</f>
        <v>312.12121212121212</v>
      </c>
      <c r="M1000" s="1">
        <f>(J1000-E1000)/E1000*100</f>
        <v>353.33333333333331</v>
      </c>
      <c r="N1000" s="232" t="s">
        <v>524</v>
      </c>
    </row>
    <row r="1001" spans="1:14" s="6" customFormat="1" ht="18.75" customHeight="1">
      <c r="A1001" s="158">
        <v>5</v>
      </c>
      <c r="B1001" s="360" t="s">
        <v>1917</v>
      </c>
      <c r="C1001" s="360"/>
      <c r="D1001" s="360"/>
      <c r="E1001" s="227">
        <v>100</v>
      </c>
      <c r="F1001" s="40">
        <v>60</v>
      </c>
      <c r="G1001" s="1">
        <v>120</v>
      </c>
      <c r="H1001" s="153">
        <v>1.1000000000000001</v>
      </c>
      <c r="I1001" s="1">
        <v>110.00000000000001</v>
      </c>
      <c r="J1001" s="127">
        <v>100</v>
      </c>
      <c r="K1001" s="127"/>
      <c r="L1001" s="1">
        <f>(J1001-I1001)/I1001*100</f>
        <v>-9.0909090909091024</v>
      </c>
      <c r="M1001" s="1">
        <f>(J1001-E1001)/E1001*100</f>
        <v>0</v>
      </c>
      <c r="N1001" s="232" t="s">
        <v>524</v>
      </c>
    </row>
    <row r="1002" spans="1:14" s="6" customFormat="1" ht="18.75" customHeight="1">
      <c r="A1002" s="158">
        <v>6</v>
      </c>
      <c r="B1002" s="360" t="s">
        <v>1918</v>
      </c>
      <c r="C1002" s="360"/>
      <c r="D1002" s="360"/>
      <c r="E1002" s="227"/>
      <c r="F1002" s="40">
        <v>60</v>
      </c>
      <c r="G1002" s="1">
        <v>120</v>
      </c>
      <c r="H1002" s="153"/>
      <c r="I1002" s="1"/>
      <c r="J1002" s="127">
        <v>80</v>
      </c>
      <c r="K1002" s="127"/>
      <c r="L1002" s="1"/>
      <c r="M1002" s="1"/>
      <c r="N1002" s="232" t="s">
        <v>135</v>
      </c>
    </row>
    <row r="1003" spans="1:14" s="6" customFormat="1" ht="18.75" customHeight="1">
      <c r="A1003" s="158">
        <v>7</v>
      </c>
      <c r="B1003" s="360" t="s">
        <v>1146</v>
      </c>
      <c r="C1003" s="360"/>
      <c r="D1003" s="360"/>
      <c r="E1003" s="227">
        <v>100</v>
      </c>
      <c r="F1003" s="40">
        <v>65</v>
      </c>
      <c r="G1003" s="1">
        <v>130</v>
      </c>
      <c r="H1003" s="153">
        <v>1.4</v>
      </c>
      <c r="I1003" s="1">
        <v>140</v>
      </c>
      <c r="J1003" s="127">
        <v>100</v>
      </c>
      <c r="K1003" s="127"/>
      <c r="L1003" s="1">
        <f>(J1003-I1003)/I1003*100</f>
        <v>-28.571428571428569</v>
      </c>
      <c r="M1003" s="1">
        <f>(J1003-E1003)/E1003*100</f>
        <v>0</v>
      </c>
      <c r="N1003" s="232" t="s">
        <v>524</v>
      </c>
    </row>
    <row r="1004" spans="1:14" s="6" customFormat="1" ht="18.75" customHeight="1">
      <c r="A1004" s="158">
        <v>8</v>
      </c>
      <c r="B1004" s="360" t="s">
        <v>1117</v>
      </c>
      <c r="C1004" s="360"/>
      <c r="D1004" s="360"/>
      <c r="E1004" s="227">
        <v>90</v>
      </c>
      <c r="F1004" s="40">
        <v>50</v>
      </c>
      <c r="G1004" s="1">
        <v>100</v>
      </c>
      <c r="H1004" s="153">
        <v>1.2</v>
      </c>
      <c r="I1004" s="1">
        <v>108</v>
      </c>
      <c r="J1004" s="127">
        <v>90</v>
      </c>
      <c r="K1004" s="127"/>
      <c r="L1004" s="1">
        <f>(J1004-I1004)/I1004*100</f>
        <v>-16.666666666666664</v>
      </c>
      <c r="M1004" s="1">
        <f>(J1004-E1004)/E1004*100</f>
        <v>0</v>
      </c>
      <c r="N1004" s="232" t="s">
        <v>524</v>
      </c>
    </row>
    <row r="1005" spans="1:14" s="6" customFormat="1" ht="18.75" customHeight="1">
      <c r="A1005" s="158">
        <v>9</v>
      </c>
      <c r="B1005" s="360" t="s">
        <v>1147</v>
      </c>
      <c r="C1005" s="360"/>
      <c r="D1005" s="360"/>
      <c r="E1005" s="227">
        <v>80</v>
      </c>
      <c r="F1005" s="40">
        <v>40</v>
      </c>
      <c r="G1005" s="1">
        <v>80</v>
      </c>
      <c r="H1005" s="153">
        <v>1.1000000000000001</v>
      </c>
      <c r="I1005" s="1">
        <v>88</v>
      </c>
      <c r="J1005" s="127">
        <v>80</v>
      </c>
      <c r="K1005" s="127"/>
      <c r="L1005" s="1">
        <f>(J1005-I1005)/I1005*100</f>
        <v>-9.0909090909090917</v>
      </c>
      <c r="M1005" s="1">
        <f>(J1005-E1005)/E1005*100</f>
        <v>0</v>
      </c>
      <c r="N1005" s="232" t="s">
        <v>524</v>
      </c>
    </row>
    <row r="1006" spans="1:14" s="6" customFormat="1" ht="18.75" customHeight="1">
      <c r="A1006" s="158">
        <v>10</v>
      </c>
      <c r="B1006" s="360" t="s">
        <v>1119</v>
      </c>
      <c r="C1006" s="360"/>
      <c r="D1006" s="360"/>
      <c r="E1006" s="227">
        <v>50</v>
      </c>
      <c r="F1006" s="40">
        <v>25</v>
      </c>
      <c r="G1006" s="1">
        <v>50</v>
      </c>
      <c r="H1006" s="153">
        <v>1.1000000000000001</v>
      </c>
      <c r="I1006" s="1">
        <v>55.000000000000007</v>
      </c>
      <c r="J1006" s="127">
        <v>50</v>
      </c>
      <c r="K1006" s="127"/>
      <c r="L1006" s="1">
        <f>(J1006-I1006)/I1006*100</f>
        <v>-9.0909090909091024</v>
      </c>
      <c r="M1006" s="1">
        <f>(J1006-E1006)/E1006*100</f>
        <v>0</v>
      </c>
      <c r="N1006" s="232" t="s">
        <v>524</v>
      </c>
    </row>
    <row r="1007" spans="1:14" s="6" customFormat="1">
      <c r="A1007" s="123" t="s">
        <v>1148</v>
      </c>
      <c r="B1007" s="139" t="s">
        <v>2959</v>
      </c>
      <c r="C1007" s="139"/>
      <c r="D1007" s="139"/>
      <c r="E1007" s="227"/>
      <c r="F1007" s="40">
        <v>0</v>
      </c>
      <c r="G1007" s="1"/>
      <c r="H1007" s="231"/>
      <c r="I1007" s="2"/>
      <c r="J1007" s="127"/>
      <c r="K1007" s="127"/>
      <c r="L1007" s="1"/>
      <c r="M1007" s="1"/>
      <c r="N1007" s="208"/>
    </row>
    <row r="1008" spans="1:14" s="6" customFormat="1">
      <c r="A1008" s="365">
        <v>1</v>
      </c>
      <c r="B1008" s="368" t="s">
        <v>2960</v>
      </c>
      <c r="C1008" s="192" t="s">
        <v>1131</v>
      </c>
      <c r="D1008" s="192" t="s">
        <v>1919</v>
      </c>
      <c r="E1008" s="227">
        <v>150</v>
      </c>
      <c r="F1008" s="40">
        <v>125</v>
      </c>
      <c r="G1008" s="3">
        <v>250</v>
      </c>
      <c r="H1008" s="153">
        <v>1.6</v>
      </c>
      <c r="I1008" s="1">
        <v>240</v>
      </c>
      <c r="J1008" s="127">
        <v>150</v>
      </c>
      <c r="K1008" s="127"/>
      <c r="L1008" s="1">
        <f>(J1008-I1008)/I1008*100</f>
        <v>-37.5</v>
      </c>
      <c r="M1008" s="1">
        <f>(J1008-E1008)/E1008*100</f>
        <v>0</v>
      </c>
      <c r="N1008" s="163" t="s">
        <v>1274</v>
      </c>
    </row>
    <row r="1009" spans="1:14" s="6" customFormat="1">
      <c r="A1009" s="367"/>
      <c r="B1009" s="370"/>
      <c r="C1009" s="192" t="s">
        <v>1919</v>
      </c>
      <c r="D1009" s="192" t="s">
        <v>1920</v>
      </c>
      <c r="E1009" s="227">
        <v>150</v>
      </c>
      <c r="F1009" s="40">
        <v>150</v>
      </c>
      <c r="G1009" s="3">
        <v>300</v>
      </c>
      <c r="H1009" s="153">
        <v>1.6</v>
      </c>
      <c r="I1009" s="1">
        <v>240</v>
      </c>
      <c r="J1009" s="127">
        <v>150</v>
      </c>
      <c r="K1009" s="127"/>
      <c r="L1009" s="1">
        <f>(J1009-I1009)/I1009*100</f>
        <v>-37.5</v>
      </c>
      <c r="M1009" s="1">
        <f>(J1009-E1009)/E1009*100</f>
        <v>0</v>
      </c>
      <c r="N1009" s="163" t="s">
        <v>1274</v>
      </c>
    </row>
    <row r="1010" spans="1:14" s="6" customFormat="1" ht="18.75" customHeight="1">
      <c r="A1010" s="158">
        <v>2</v>
      </c>
      <c r="B1010" s="360" t="s">
        <v>2961</v>
      </c>
      <c r="C1010" s="360"/>
      <c r="D1010" s="360"/>
      <c r="E1010" s="227"/>
      <c r="F1010" s="40">
        <v>100</v>
      </c>
      <c r="G1010" s="3">
        <v>200</v>
      </c>
      <c r="H1010" s="153"/>
      <c r="I1010" s="1"/>
      <c r="J1010" s="127">
        <v>120</v>
      </c>
      <c r="K1010" s="127"/>
      <c r="L1010" s="1"/>
      <c r="M1010" s="1"/>
      <c r="N1010" s="220" t="s">
        <v>135</v>
      </c>
    </row>
    <row r="1011" spans="1:14" s="6" customFormat="1" ht="18.75" customHeight="1">
      <c r="A1011" s="158">
        <v>3</v>
      </c>
      <c r="B1011" s="360" t="s">
        <v>1117</v>
      </c>
      <c r="C1011" s="360"/>
      <c r="D1011" s="360"/>
      <c r="E1011" s="227">
        <v>70</v>
      </c>
      <c r="F1011" s="40">
        <v>75</v>
      </c>
      <c r="G1011" s="3">
        <v>150</v>
      </c>
      <c r="H1011" s="153">
        <v>1.3</v>
      </c>
      <c r="I1011" s="1">
        <v>91</v>
      </c>
      <c r="J1011" s="127">
        <v>70</v>
      </c>
      <c r="K1011" s="127"/>
      <c r="L1011" s="1">
        <f>(J1011-I1011)/I1011*100</f>
        <v>-23.076923076923077</v>
      </c>
      <c r="M1011" s="1">
        <f>(J1011-E1011)/E1011*100</f>
        <v>0</v>
      </c>
      <c r="N1011" s="192" t="s">
        <v>524</v>
      </c>
    </row>
    <row r="1012" spans="1:14" s="6" customFormat="1" ht="18.75" customHeight="1">
      <c r="A1012" s="158">
        <v>4</v>
      </c>
      <c r="B1012" s="360" t="s">
        <v>1149</v>
      </c>
      <c r="C1012" s="360"/>
      <c r="D1012" s="360"/>
      <c r="E1012" s="227">
        <v>70</v>
      </c>
      <c r="F1012" s="40">
        <v>75</v>
      </c>
      <c r="G1012" s="3">
        <v>150</v>
      </c>
      <c r="H1012" s="153">
        <v>1.3</v>
      </c>
      <c r="I1012" s="1">
        <v>91</v>
      </c>
      <c r="J1012" s="127">
        <v>70</v>
      </c>
      <c r="K1012" s="127"/>
      <c r="L1012" s="1">
        <f>(J1012-I1012)/I1012*100</f>
        <v>-23.076923076923077</v>
      </c>
      <c r="M1012" s="1">
        <f>(J1012-E1012)/E1012*100</f>
        <v>0</v>
      </c>
      <c r="N1012" s="192" t="s">
        <v>524</v>
      </c>
    </row>
    <row r="1013" spans="1:14" s="6" customFormat="1" ht="18.75" customHeight="1">
      <c r="A1013" s="158">
        <v>5</v>
      </c>
      <c r="B1013" s="360" t="s">
        <v>1119</v>
      </c>
      <c r="C1013" s="360"/>
      <c r="D1013" s="360"/>
      <c r="E1013" s="227">
        <v>50</v>
      </c>
      <c r="F1013" s="233">
        <v>55</v>
      </c>
      <c r="G1013" s="3">
        <v>110</v>
      </c>
      <c r="H1013" s="153">
        <v>1.3</v>
      </c>
      <c r="I1013" s="4">
        <v>65</v>
      </c>
      <c r="J1013" s="127">
        <v>50</v>
      </c>
      <c r="K1013" s="127"/>
      <c r="L1013" s="1">
        <f>(J1013-I1013)/I1013*100</f>
        <v>-23.076923076923077</v>
      </c>
      <c r="M1013" s="1">
        <f>(J1013-E1013)/E1013*100</f>
        <v>0</v>
      </c>
      <c r="N1013" s="192" t="s">
        <v>524</v>
      </c>
    </row>
    <row r="1014" spans="1:14" s="215" customFormat="1">
      <c r="A1014" s="131" t="s">
        <v>1150</v>
      </c>
      <c r="B1014" s="168" t="s">
        <v>1151</v>
      </c>
      <c r="C1014" s="208"/>
      <c r="D1014" s="208"/>
      <c r="E1014" s="2"/>
      <c r="F1014" s="3"/>
      <c r="G1014" s="3"/>
      <c r="H1014" s="1"/>
      <c r="I1014" s="1"/>
      <c r="J1014" s="3"/>
      <c r="K1014" s="3"/>
      <c r="L1014" s="1"/>
      <c r="M1014" s="1"/>
      <c r="N1014" s="192"/>
    </row>
    <row r="1015" spans="1:14" s="215" customFormat="1">
      <c r="A1015" s="123" t="s">
        <v>1152</v>
      </c>
      <c r="B1015" s="139" t="s">
        <v>1271</v>
      </c>
      <c r="C1015" s="139"/>
      <c r="D1015" s="139"/>
      <c r="E1015" s="195"/>
      <c r="F1015" s="3"/>
      <c r="G1015" s="3"/>
      <c r="H1015" s="1"/>
      <c r="I1015" s="1"/>
      <c r="J1015" s="3"/>
      <c r="K1015" s="3"/>
      <c r="L1015" s="1"/>
      <c r="M1015" s="1"/>
      <c r="N1015" s="234"/>
    </row>
    <row r="1016" spans="1:14" s="215" customFormat="1" ht="31.5">
      <c r="A1016" s="356">
        <v>1</v>
      </c>
      <c r="B1016" s="360" t="s">
        <v>1205</v>
      </c>
      <c r="C1016" s="192" t="s">
        <v>1272</v>
      </c>
      <c r="D1016" s="192" t="s">
        <v>1273</v>
      </c>
      <c r="E1016" s="2">
        <v>380</v>
      </c>
      <c r="F1016" s="3">
        <v>700</v>
      </c>
      <c r="G1016" s="3">
        <v>1400</v>
      </c>
      <c r="H1016" s="153">
        <v>1.7</v>
      </c>
      <c r="I1016" s="3">
        <v>646</v>
      </c>
      <c r="J1016" s="3">
        <v>840</v>
      </c>
      <c r="K1016" s="3"/>
      <c r="L1016" s="1">
        <f t="shared" ref="L1016:L1031" si="90">(J1016-I1016)/I1016*100</f>
        <v>30.030959752321984</v>
      </c>
      <c r="M1016" s="1">
        <f t="shared" ref="M1016:M1031" si="91">(J1016-E1016)/E1016*100</f>
        <v>121.05263157894737</v>
      </c>
      <c r="N1016" s="234" t="s">
        <v>1274</v>
      </c>
    </row>
    <row r="1017" spans="1:14" s="215" customFormat="1" ht="31.5">
      <c r="A1017" s="356"/>
      <c r="B1017" s="360"/>
      <c r="C1017" s="192" t="s">
        <v>1273</v>
      </c>
      <c r="D1017" s="192" t="s">
        <v>2472</v>
      </c>
      <c r="E1017" s="2">
        <v>420</v>
      </c>
      <c r="F1017" s="3">
        <v>1800</v>
      </c>
      <c r="G1017" s="3">
        <v>1600</v>
      </c>
      <c r="H1017" s="153">
        <v>4.3</v>
      </c>
      <c r="I1017" s="3">
        <v>1806</v>
      </c>
      <c r="J1017" s="3">
        <v>1800</v>
      </c>
      <c r="K1017" s="3"/>
      <c r="L1017" s="1">
        <f t="shared" si="90"/>
        <v>-0.33222591362126247</v>
      </c>
      <c r="M1017" s="1">
        <f t="shared" si="91"/>
        <v>328.57142857142856</v>
      </c>
      <c r="N1017" s="163" t="s">
        <v>1274</v>
      </c>
    </row>
    <row r="1018" spans="1:14" s="215" customFormat="1" ht="31.5">
      <c r="A1018" s="356"/>
      <c r="B1018" s="360"/>
      <c r="C1018" s="192" t="s">
        <v>2472</v>
      </c>
      <c r="D1018" s="192" t="s">
        <v>2473</v>
      </c>
      <c r="E1018" s="2">
        <v>710</v>
      </c>
      <c r="F1018" s="3">
        <v>2130</v>
      </c>
      <c r="G1018" s="3">
        <v>4000</v>
      </c>
      <c r="H1018" s="153">
        <v>3</v>
      </c>
      <c r="I1018" s="3">
        <v>2130</v>
      </c>
      <c r="J1018" s="3">
        <v>2400</v>
      </c>
      <c r="K1018" s="3"/>
      <c r="L1018" s="1">
        <f t="shared" si="90"/>
        <v>12.676056338028168</v>
      </c>
      <c r="M1018" s="1">
        <f t="shared" si="91"/>
        <v>238.02816901408451</v>
      </c>
      <c r="N1018" s="234" t="s">
        <v>1274</v>
      </c>
    </row>
    <row r="1019" spans="1:14" s="215" customFormat="1">
      <c r="A1019" s="356"/>
      <c r="B1019" s="360"/>
      <c r="C1019" s="192" t="s">
        <v>2473</v>
      </c>
      <c r="D1019" s="192" t="s">
        <v>1275</v>
      </c>
      <c r="E1019" s="3">
        <v>1100</v>
      </c>
      <c r="F1019" s="3">
        <v>3300</v>
      </c>
      <c r="G1019" s="3">
        <v>6600</v>
      </c>
      <c r="H1019" s="153">
        <v>3</v>
      </c>
      <c r="I1019" s="3">
        <v>3300</v>
      </c>
      <c r="J1019" s="3">
        <v>3960</v>
      </c>
      <c r="K1019" s="3"/>
      <c r="L1019" s="1">
        <f t="shared" si="90"/>
        <v>20</v>
      </c>
      <c r="M1019" s="1">
        <f t="shared" si="91"/>
        <v>260</v>
      </c>
      <c r="N1019" s="163" t="s">
        <v>1274</v>
      </c>
    </row>
    <row r="1020" spans="1:14" s="215" customFormat="1">
      <c r="A1020" s="356"/>
      <c r="B1020" s="360"/>
      <c r="C1020" s="192" t="s">
        <v>1275</v>
      </c>
      <c r="D1020" s="192" t="s">
        <v>1276</v>
      </c>
      <c r="E1020" s="2">
        <v>640</v>
      </c>
      <c r="F1020" s="3">
        <v>1400</v>
      </c>
      <c r="G1020" s="3">
        <v>4000</v>
      </c>
      <c r="H1020" s="153">
        <v>1.5</v>
      </c>
      <c r="I1020" s="3">
        <v>960</v>
      </c>
      <c r="J1020" s="3">
        <v>2400</v>
      </c>
      <c r="K1020" s="3"/>
      <c r="L1020" s="1">
        <f t="shared" si="90"/>
        <v>150</v>
      </c>
      <c r="M1020" s="1">
        <f t="shared" si="91"/>
        <v>275</v>
      </c>
      <c r="N1020" s="234" t="s">
        <v>524</v>
      </c>
    </row>
    <row r="1021" spans="1:14" s="215" customFormat="1">
      <c r="A1021" s="356">
        <v>2</v>
      </c>
      <c r="B1021" s="360" t="s">
        <v>1236</v>
      </c>
      <c r="C1021" s="192" t="s">
        <v>2474</v>
      </c>
      <c r="D1021" s="192" t="s">
        <v>1277</v>
      </c>
      <c r="E1021" s="2">
        <v>370</v>
      </c>
      <c r="F1021" s="3">
        <v>750</v>
      </c>
      <c r="G1021" s="3">
        <v>1500</v>
      </c>
      <c r="H1021" s="153">
        <v>1.3</v>
      </c>
      <c r="I1021" s="3">
        <v>481</v>
      </c>
      <c r="J1021" s="3">
        <v>900</v>
      </c>
      <c r="K1021" s="3"/>
      <c r="L1021" s="1">
        <f t="shared" si="90"/>
        <v>87.110187110187113</v>
      </c>
      <c r="M1021" s="1">
        <f t="shared" si="91"/>
        <v>143.24324324324326</v>
      </c>
      <c r="N1021" s="234" t="s">
        <v>1274</v>
      </c>
    </row>
    <row r="1022" spans="1:14" s="215" customFormat="1">
      <c r="A1022" s="356"/>
      <c r="B1022" s="360"/>
      <c r="C1022" s="192" t="s">
        <v>1277</v>
      </c>
      <c r="D1022" s="192" t="s">
        <v>2962</v>
      </c>
      <c r="E1022" s="2">
        <v>290</v>
      </c>
      <c r="F1022" s="3">
        <v>550</v>
      </c>
      <c r="G1022" s="3">
        <v>1000</v>
      </c>
      <c r="H1022" s="153">
        <v>1.9</v>
      </c>
      <c r="I1022" s="3">
        <v>551</v>
      </c>
      <c r="J1022" s="3">
        <v>600</v>
      </c>
      <c r="K1022" s="3"/>
      <c r="L1022" s="1">
        <f t="shared" si="90"/>
        <v>8.8929219600725951</v>
      </c>
      <c r="M1022" s="1">
        <f t="shared" si="91"/>
        <v>106.89655172413792</v>
      </c>
      <c r="N1022" s="163" t="s">
        <v>1274</v>
      </c>
    </row>
    <row r="1023" spans="1:14" s="215" customFormat="1">
      <c r="A1023" s="356">
        <v>3</v>
      </c>
      <c r="B1023" s="360" t="s">
        <v>644</v>
      </c>
      <c r="C1023" s="192" t="s">
        <v>2475</v>
      </c>
      <c r="D1023" s="192" t="s">
        <v>2275</v>
      </c>
      <c r="E1023" s="2">
        <v>440</v>
      </c>
      <c r="F1023" s="3">
        <v>1100</v>
      </c>
      <c r="G1023" s="3">
        <v>2000</v>
      </c>
      <c r="H1023" s="153">
        <v>2.4</v>
      </c>
      <c r="I1023" s="3">
        <v>1056</v>
      </c>
      <c r="J1023" s="3">
        <v>1200</v>
      </c>
      <c r="K1023" s="3"/>
      <c r="L1023" s="1">
        <f t="shared" si="90"/>
        <v>13.636363636363635</v>
      </c>
      <c r="M1023" s="1">
        <f t="shared" si="91"/>
        <v>172.72727272727272</v>
      </c>
      <c r="N1023" s="163" t="s">
        <v>1274</v>
      </c>
    </row>
    <row r="1024" spans="1:14" s="215" customFormat="1">
      <c r="A1024" s="356"/>
      <c r="B1024" s="360"/>
      <c r="C1024" s="192" t="s">
        <v>2275</v>
      </c>
      <c r="D1024" s="192" t="s">
        <v>1278</v>
      </c>
      <c r="E1024" s="2">
        <v>340</v>
      </c>
      <c r="F1024" s="3">
        <v>950</v>
      </c>
      <c r="G1024" s="3">
        <v>1400</v>
      </c>
      <c r="H1024" s="153">
        <v>2.8</v>
      </c>
      <c r="I1024" s="3">
        <v>951.99999999999989</v>
      </c>
      <c r="J1024" s="3">
        <v>950</v>
      </c>
      <c r="K1024" s="3"/>
      <c r="L1024" s="1">
        <f t="shared" si="90"/>
        <v>-0.21008403361343345</v>
      </c>
      <c r="M1024" s="1">
        <f t="shared" si="91"/>
        <v>179.41176470588235</v>
      </c>
      <c r="N1024" s="163" t="s">
        <v>1274</v>
      </c>
    </row>
    <row r="1025" spans="1:14" s="215" customFormat="1">
      <c r="A1025" s="356">
        <v>4</v>
      </c>
      <c r="B1025" s="360" t="s">
        <v>389</v>
      </c>
      <c r="C1025" s="192" t="s">
        <v>2476</v>
      </c>
      <c r="D1025" s="192" t="s">
        <v>1279</v>
      </c>
      <c r="E1025" s="2">
        <v>690</v>
      </c>
      <c r="F1025" s="3">
        <v>1300</v>
      </c>
      <c r="G1025" s="3">
        <v>2000</v>
      </c>
      <c r="H1025" s="153">
        <v>1.9</v>
      </c>
      <c r="I1025" s="3">
        <v>1311</v>
      </c>
      <c r="J1025" s="3">
        <v>1300</v>
      </c>
      <c r="K1025" s="3"/>
      <c r="L1025" s="1">
        <f t="shared" si="90"/>
        <v>-0.83905415713196041</v>
      </c>
      <c r="M1025" s="1">
        <f t="shared" si="91"/>
        <v>88.405797101449281</v>
      </c>
      <c r="N1025" s="163" t="s">
        <v>1274</v>
      </c>
    </row>
    <row r="1026" spans="1:14" s="215" customFormat="1">
      <c r="A1026" s="356"/>
      <c r="B1026" s="360"/>
      <c r="C1026" s="192" t="s">
        <v>1279</v>
      </c>
      <c r="D1026" s="192" t="s">
        <v>1280</v>
      </c>
      <c r="E1026" s="2">
        <v>340</v>
      </c>
      <c r="F1026" s="3">
        <v>600</v>
      </c>
      <c r="G1026" s="3">
        <v>1200</v>
      </c>
      <c r="H1026" s="153">
        <v>1.2</v>
      </c>
      <c r="I1026" s="3">
        <v>408</v>
      </c>
      <c r="J1026" s="3">
        <v>720</v>
      </c>
      <c r="K1026" s="3"/>
      <c r="L1026" s="1">
        <f t="shared" si="90"/>
        <v>76.470588235294116</v>
      </c>
      <c r="M1026" s="1">
        <f t="shared" si="91"/>
        <v>111.76470588235294</v>
      </c>
      <c r="N1026" s="163" t="s">
        <v>1274</v>
      </c>
    </row>
    <row r="1027" spans="1:14" s="215" customFormat="1">
      <c r="A1027" s="356"/>
      <c r="B1027" s="360"/>
      <c r="C1027" s="192" t="s">
        <v>2477</v>
      </c>
      <c r="D1027" s="192" t="s">
        <v>1257</v>
      </c>
      <c r="E1027" s="2">
        <v>120</v>
      </c>
      <c r="F1027" s="3">
        <v>280</v>
      </c>
      <c r="G1027" s="3">
        <v>550</v>
      </c>
      <c r="H1027" s="153">
        <v>1.2</v>
      </c>
      <c r="I1027" s="3">
        <v>144</v>
      </c>
      <c r="J1027" s="3">
        <v>330</v>
      </c>
      <c r="K1027" s="3"/>
      <c r="L1027" s="1">
        <f t="shared" si="90"/>
        <v>129.16666666666669</v>
      </c>
      <c r="M1027" s="1">
        <f t="shared" si="91"/>
        <v>175</v>
      </c>
      <c r="N1027" s="234" t="s">
        <v>524</v>
      </c>
    </row>
    <row r="1028" spans="1:14" s="215" customFormat="1" ht="21.75" customHeight="1">
      <c r="A1028" s="356"/>
      <c r="B1028" s="360"/>
      <c r="C1028" s="192" t="s">
        <v>2478</v>
      </c>
      <c r="D1028" s="192" t="s">
        <v>1281</v>
      </c>
      <c r="E1028" s="2">
        <v>340</v>
      </c>
      <c r="F1028" s="3">
        <v>950</v>
      </c>
      <c r="G1028" s="3">
        <v>1900</v>
      </c>
      <c r="H1028" s="153">
        <v>1.2</v>
      </c>
      <c r="I1028" s="3">
        <v>408</v>
      </c>
      <c r="J1028" s="3">
        <v>1140</v>
      </c>
      <c r="K1028" s="3"/>
      <c r="L1028" s="1">
        <f t="shared" si="90"/>
        <v>179.41176470588235</v>
      </c>
      <c r="M1028" s="1">
        <f t="shared" si="91"/>
        <v>235.29411764705884</v>
      </c>
      <c r="N1028" s="234" t="s">
        <v>1274</v>
      </c>
    </row>
    <row r="1029" spans="1:14" s="215" customFormat="1">
      <c r="A1029" s="356"/>
      <c r="B1029" s="360"/>
      <c r="C1029" s="192" t="s">
        <v>1281</v>
      </c>
      <c r="D1029" s="192" t="s">
        <v>380</v>
      </c>
      <c r="E1029" s="2">
        <v>110</v>
      </c>
      <c r="F1029" s="3">
        <v>600</v>
      </c>
      <c r="G1029" s="3">
        <v>1200</v>
      </c>
      <c r="H1029" s="153">
        <v>1.5</v>
      </c>
      <c r="I1029" s="3">
        <v>165</v>
      </c>
      <c r="J1029" s="3">
        <v>720</v>
      </c>
      <c r="K1029" s="3"/>
      <c r="L1029" s="1">
        <f t="shared" si="90"/>
        <v>336.36363636363637</v>
      </c>
      <c r="M1029" s="1">
        <f t="shared" si="91"/>
        <v>554.54545454545462</v>
      </c>
      <c r="N1029" s="234" t="s">
        <v>1274</v>
      </c>
    </row>
    <row r="1030" spans="1:14" s="215" customFormat="1" ht="18.75" customHeight="1">
      <c r="A1030" s="158">
        <v>5</v>
      </c>
      <c r="B1030" s="360" t="s">
        <v>1282</v>
      </c>
      <c r="C1030" s="360"/>
      <c r="D1030" s="360"/>
      <c r="E1030" s="2">
        <v>330</v>
      </c>
      <c r="F1030" s="3">
        <v>750</v>
      </c>
      <c r="G1030" s="3">
        <v>1500</v>
      </c>
      <c r="H1030" s="153">
        <v>1.5</v>
      </c>
      <c r="I1030" s="3">
        <v>495</v>
      </c>
      <c r="J1030" s="3">
        <v>900</v>
      </c>
      <c r="K1030" s="3"/>
      <c r="L1030" s="1">
        <f t="shared" si="90"/>
        <v>81.818181818181827</v>
      </c>
      <c r="M1030" s="1">
        <f t="shared" si="91"/>
        <v>172.72727272727272</v>
      </c>
      <c r="N1030" s="234" t="s">
        <v>524</v>
      </c>
    </row>
    <row r="1031" spans="1:14" s="215" customFormat="1">
      <c r="A1031" s="158">
        <v>6</v>
      </c>
      <c r="B1031" s="360" t="s">
        <v>47</v>
      </c>
      <c r="C1031" s="360"/>
      <c r="D1031" s="360"/>
      <c r="E1031" s="2">
        <v>90</v>
      </c>
      <c r="F1031" s="3">
        <v>110</v>
      </c>
      <c r="G1031" s="3">
        <v>200</v>
      </c>
      <c r="H1031" s="153">
        <v>1.2</v>
      </c>
      <c r="I1031" s="3">
        <v>108</v>
      </c>
      <c r="J1031" s="3">
        <v>120</v>
      </c>
      <c r="K1031" s="3"/>
      <c r="L1031" s="1">
        <f t="shared" si="90"/>
        <v>11.111111111111111</v>
      </c>
      <c r="M1031" s="1">
        <f t="shared" si="91"/>
        <v>33.333333333333329</v>
      </c>
      <c r="N1031" s="234" t="s">
        <v>524</v>
      </c>
    </row>
    <row r="1032" spans="1:14" s="215" customFormat="1">
      <c r="A1032" s="123" t="s">
        <v>1702</v>
      </c>
      <c r="B1032" s="139" t="s">
        <v>1194</v>
      </c>
      <c r="C1032" s="139"/>
      <c r="D1032" s="139"/>
      <c r="E1032" s="195"/>
      <c r="F1032" s="129"/>
      <c r="G1032" s="129"/>
      <c r="H1032" s="228"/>
      <c r="I1032" s="3"/>
      <c r="J1032" s="3"/>
      <c r="K1032" s="3"/>
      <c r="L1032" s="1"/>
      <c r="M1032" s="1"/>
      <c r="N1032" s="139"/>
    </row>
    <row r="1033" spans="1:14" s="215" customFormat="1">
      <c r="A1033" s="356">
        <v>1</v>
      </c>
      <c r="B1033" s="360" t="s">
        <v>1195</v>
      </c>
      <c r="C1033" s="192" t="s">
        <v>1174</v>
      </c>
      <c r="D1033" s="192" t="s">
        <v>1196</v>
      </c>
      <c r="E1033" s="2">
        <v>200</v>
      </c>
      <c r="F1033" s="3">
        <v>450</v>
      </c>
      <c r="G1033" s="3">
        <v>900</v>
      </c>
      <c r="H1033" s="153">
        <v>1</v>
      </c>
      <c r="I1033" s="3">
        <v>200</v>
      </c>
      <c r="J1033" s="3">
        <v>540</v>
      </c>
      <c r="K1033" s="3"/>
      <c r="L1033" s="1">
        <f t="shared" ref="L1033:L1040" si="92">(J1033-I1033)/I1033*100</f>
        <v>170</v>
      </c>
      <c r="M1033" s="1">
        <f t="shared" ref="M1033:M1040" si="93">(J1033-E1033)/E1033*100</f>
        <v>170</v>
      </c>
      <c r="N1033" s="192"/>
    </row>
    <row r="1034" spans="1:14" s="215" customFormat="1">
      <c r="A1034" s="356"/>
      <c r="B1034" s="360"/>
      <c r="C1034" s="192" t="s">
        <v>1196</v>
      </c>
      <c r="D1034" s="192" t="s">
        <v>1197</v>
      </c>
      <c r="E1034" s="2">
        <v>200</v>
      </c>
      <c r="F1034" s="3">
        <v>620</v>
      </c>
      <c r="G1034" s="3">
        <v>1100</v>
      </c>
      <c r="H1034" s="153">
        <v>3.1</v>
      </c>
      <c r="I1034" s="3">
        <v>620</v>
      </c>
      <c r="J1034" s="3">
        <v>660</v>
      </c>
      <c r="K1034" s="3"/>
      <c r="L1034" s="1">
        <f t="shared" si="92"/>
        <v>6.4516129032258061</v>
      </c>
      <c r="M1034" s="1">
        <f t="shared" si="93"/>
        <v>229.99999999999997</v>
      </c>
      <c r="N1034" s="192" t="s">
        <v>524</v>
      </c>
    </row>
    <row r="1035" spans="1:14" s="215" customFormat="1">
      <c r="A1035" s="356"/>
      <c r="B1035" s="360"/>
      <c r="C1035" s="192" t="s">
        <v>1197</v>
      </c>
      <c r="D1035" s="192" t="s">
        <v>1198</v>
      </c>
      <c r="E1035" s="2">
        <v>250</v>
      </c>
      <c r="F1035" s="3">
        <v>450</v>
      </c>
      <c r="G1035" s="3">
        <v>900</v>
      </c>
      <c r="H1035" s="153">
        <v>1.3</v>
      </c>
      <c r="I1035" s="3">
        <v>325</v>
      </c>
      <c r="J1035" s="3">
        <v>540</v>
      </c>
      <c r="K1035" s="3"/>
      <c r="L1035" s="1">
        <f t="shared" si="92"/>
        <v>66.153846153846146</v>
      </c>
      <c r="M1035" s="1">
        <f t="shared" si="93"/>
        <v>115.99999999999999</v>
      </c>
      <c r="N1035" s="192"/>
    </row>
    <row r="1036" spans="1:14" s="215" customFormat="1">
      <c r="A1036" s="356"/>
      <c r="B1036" s="360"/>
      <c r="C1036" s="192" t="s">
        <v>1197</v>
      </c>
      <c r="D1036" s="192" t="s">
        <v>1199</v>
      </c>
      <c r="E1036" s="2">
        <v>200</v>
      </c>
      <c r="F1036" s="3">
        <v>300</v>
      </c>
      <c r="G1036" s="3">
        <v>600</v>
      </c>
      <c r="H1036" s="153">
        <v>1.5</v>
      </c>
      <c r="I1036" s="3">
        <v>300</v>
      </c>
      <c r="J1036" s="3">
        <v>360</v>
      </c>
      <c r="K1036" s="3"/>
      <c r="L1036" s="1">
        <f t="shared" si="92"/>
        <v>20</v>
      </c>
      <c r="M1036" s="1">
        <f t="shared" si="93"/>
        <v>80</v>
      </c>
      <c r="N1036" s="163" t="s">
        <v>1274</v>
      </c>
    </row>
    <row r="1037" spans="1:14" s="215" customFormat="1">
      <c r="A1037" s="356"/>
      <c r="B1037" s="360"/>
      <c r="C1037" s="192" t="s">
        <v>1197</v>
      </c>
      <c r="D1037" s="192" t="s">
        <v>1200</v>
      </c>
      <c r="E1037" s="2">
        <v>250</v>
      </c>
      <c r="F1037" s="3">
        <v>2250</v>
      </c>
      <c r="G1037" s="3">
        <v>4500</v>
      </c>
      <c r="H1037" s="153">
        <v>4.2</v>
      </c>
      <c r="I1037" s="3">
        <v>1050</v>
      </c>
      <c r="J1037" s="3">
        <v>1500</v>
      </c>
      <c r="K1037" s="3"/>
      <c r="L1037" s="1">
        <f t="shared" si="92"/>
        <v>42.857142857142854</v>
      </c>
      <c r="M1037" s="1">
        <f t="shared" si="93"/>
        <v>500</v>
      </c>
      <c r="N1037" s="192" t="s">
        <v>1274</v>
      </c>
    </row>
    <row r="1038" spans="1:14" s="215" customFormat="1">
      <c r="A1038" s="356"/>
      <c r="B1038" s="360"/>
      <c r="C1038" s="192" t="s">
        <v>1201</v>
      </c>
      <c r="D1038" s="192" t="s">
        <v>1202</v>
      </c>
      <c r="E1038" s="2">
        <v>200</v>
      </c>
      <c r="F1038" s="3">
        <v>450</v>
      </c>
      <c r="G1038" s="3">
        <v>900</v>
      </c>
      <c r="H1038" s="153">
        <v>1.2</v>
      </c>
      <c r="I1038" s="3">
        <v>240</v>
      </c>
      <c r="J1038" s="3">
        <v>540</v>
      </c>
      <c r="K1038" s="3"/>
      <c r="L1038" s="1">
        <f t="shared" si="92"/>
        <v>125</v>
      </c>
      <c r="M1038" s="1">
        <f t="shared" si="93"/>
        <v>170</v>
      </c>
      <c r="N1038" s="192" t="s">
        <v>1274</v>
      </c>
    </row>
    <row r="1039" spans="1:14" s="215" customFormat="1" ht="18.75" customHeight="1">
      <c r="A1039" s="158">
        <v>2</v>
      </c>
      <c r="B1039" s="360" t="s">
        <v>1203</v>
      </c>
      <c r="C1039" s="360"/>
      <c r="D1039" s="360"/>
      <c r="E1039" s="2">
        <v>150</v>
      </c>
      <c r="F1039" s="3">
        <v>150</v>
      </c>
      <c r="G1039" s="3">
        <v>300</v>
      </c>
      <c r="H1039" s="153">
        <v>1</v>
      </c>
      <c r="I1039" s="3">
        <v>150</v>
      </c>
      <c r="J1039" s="3">
        <v>180</v>
      </c>
      <c r="K1039" s="3"/>
      <c r="L1039" s="1">
        <f t="shared" si="92"/>
        <v>20</v>
      </c>
      <c r="M1039" s="1">
        <f t="shared" si="93"/>
        <v>20</v>
      </c>
      <c r="N1039" s="192" t="s">
        <v>1274</v>
      </c>
    </row>
    <row r="1040" spans="1:14" s="215" customFormat="1" ht="18.75" customHeight="1">
      <c r="A1040" s="158">
        <v>3</v>
      </c>
      <c r="B1040" s="360" t="s">
        <v>47</v>
      </c>
      <c r="C1040" s="360"/>
      <c r="D1040" s="360"/>
      <c r="E1040" s="2">
        <v>50</v>
      </c>
      <c r="F1040" s="3">
        <v>160</v>
      </c>
      <c r="G1040" s="3">
        <v>200</v>
      </c>
      <c r="H1040" s="153">
        <v>3.1</v>
      </c>
      <c r="I1040" s="3">
        <v>155</v>
      </c>
      <c r="J1040" s="3">
        <v>160</v>
      </c>
      <c r="K1040" s="3"/>
      <c r="L1040" s="1">
        <f t="shared" si="92"/>
        <v>3.225806451612903</v>
      </c>
      <c r="M1040" s="1">
        <f t="shared" si="93"/>
        <v>220.00000000000003</v>
      </c>
      <c r="N1040" s="192" t="s">
        <v>524</v>
      </c>
    </row>
    <row r="1041" spans="1:14" s="215" customFormat="1">
      <c r="A1041" s="123" t="s">
        <v>1703</v>
      </c>
      <c r="B1041" s="139" t="s">
        <v>1256</v>
      </c>
      <c r="C1041" s="139"/>
      <c r="D1041" s="139"/>
      <c r="E1041" s="195"/>
      <c r="F1041" s="3"/>
      <c r="G1041" s="129"/>
      <c r="H1041" s="153"/>
      <c r="I1041" s="3"/>
      <c r="J1041" s="3"/>
      <c r="K1041" s="3"/>
      <c r="L1041" s="1"/>
      <c r="M1041" s="1"/>
      <c r="N1041" s="139"/>
    </row>
    <row r="1042" spans="1:14" s="215" customFormat="1">
      <c r="A1042" s="356">
        <v>1</v>
      </c>
      <c r="B1042" s="360" t="s">
        <v>1205</v>
      </c>
      <c r="C1042" s="192" t="s">
        <v>1257</v>
      </c>
      <c r="D1042" s="192" t="s">
        <v>2929</v>
      </c>
      <c r="E1042" s="2">
        <v>200</v>
      </c>
      <c r="F1042" s="3">
        <v>800</v>
      </c>
      <c r="G1042" s="218">
        <v>2200</v>
      </c>
      <c r="H1042" s="153">
        <v>4</v>
      </c>
      <c r="I1042" s="3">
        <v>800</v>
      </c>
      <c r="J1042" s="3">
        <v>1320</v>
      </c>
      <c r="K1042" s="3"/>
      <c r="L1042" s="1">
        <f t="shared" ref="L1042:L1059" si="94">(J1042-I1042)/I1042*100</f>
        <v>65</v>
      </c>
      <c r="M1042" s="1">
        <f t="shared" ref="M1042:M1059" si="95">(J1042-E1042)/E1042*100</f>
        <v>560</v>
      </c>
      <c r="N1042" s="192" t="s">
        <v>524</v>
      </c>
    </row>
    <row r="1043" spans="1:14" s="215" customFormat="1">
      <c r="A1043" s="356"/>
      <c r="B1043" s="360"/>
      <c r="C1043" s="192" t="s">
        <v>2930</v>
      </c>
      <c r="D1043" s="192" t="s">
        <v>2931</v>
      </c>
      <c r="E1043" s="2">
        <v>200</v>
      </c>
      <c r="F1043" s="3">
        <v>860</v>
      </c>
      <c r="G1043" s="218">
        <v>2000</v>
      </c>
      <c r="H1043" s="153">
        <v>4.3</v>
      </c>
      <c r="I1043" s="3">
        <v>860</v>
      </c>
      <c r="J1043" s="3">
        <v>1200</v>
      </c>
      <c r="K1043" s="3"/>
      <c r="L1043" s="1">
        <f t="shared" si="94"/>
        <v>39.534883720930232</v>
      </c>
      <c r="M1043" s="1">
        <f t="shared" si="95"/>
        <v>500</v>
      </c>
      <c r="N1043" s="192" t="s">
        <v>524</v>
      </c>
    </row>
    <row r="1044" spans="1:14" s="215" customFormat="1">
      <c r="A1044" s="356"/>
      <c r="B1044" s="360"/>
      <c r="C1044" s="192" t="s">
        <v>2931</v>
      </c>
      <c r="D1044" s="192" t="s">
        <v>2551</v>
      </c>
      <c r="E1044" s="2">
        <v>300</v>
      </c>
      <c r="F1044" s="3">
        <v>870</v>
      </c>
      <c r="G1044" s="216">
        <v>750</v>
      </c>
      <c r="H1044" s="153">
        <v>2.9</v>
      </c>
      <c r="I1044" s="3">
        <v>870</v>
      </c>
      <c r="J1044" s="3">
        <v>870</v>
      </c>
      <c r="K1044" s="3"/>
      <c r="L1044" s="1">
        <f t="shared" si="94"/>
        <v>0</v>
      </c>
      <c r="M1044" s="1">
        <f t="shared" si="95"/>
        <v>190</v>
      </c>
      <c r="N1044" s="192" t="s">
        <v>524</v>
      </c>
    </row>
    <row r="1045" spans="1:14" s="215" customFormat="1">
      <c r="A1045" s="356"/>
      <c r="B1045" s="360"/>
      <c r="C1045" s="192" t="s">
        <v>2551</v>
      </c>
      <c r="D1045" s="192" t="s">
        <v>1258</v>
      </c>
      <c r="E1045" s="2">
        <v>250</v>
      </c>
      <c r="F1045" s="3">
        <v>850</v>
      </c>
      <c r="G1045" s="216">
        <v>870</v>
      </c>
      <c r="H1045" s="153">
        <v>3.4</v>
      </c>
      <c r="I1045" s="3">
        <v>850</v>
      </c>
      <c r="J1045" s="3">
        <v>850</v>
      </c>
      <c r="K1045" s="3"/>
      <c r="L1045" s="1">
        <f t="shared" si="94"/>
        <v>0</v>
      </c>
      <c r="M1045" s="1">
        <f t="shared" si="95"/>
        <v>240</v>
      </c>
      <c r="N1045" s="192" t="s">
        <v>524</v>
      </c>
    </row>
    <row r="1046" spans="1:14" s="215" customFormat="1">
      <c r="A1046" s="158">
        <v>2</v>
      </c>
      <c r="B1046" s="192" t="s">
        <v>1259</v>
      </c>
      <c r="C1046" s="192" t="s">
        <v>2479</v>
      </c>
      <c r="D1046" s="192" t="s">
        <v>2932</v>
      </c>
      <c r="E1046" s="2">
        <v>200</v>
      </c>
      <c r="F1046" s="3">
        <v>920</v>
      </c>
      <c r="G1046" s="216">
        <v>250</v>
      </c>
      <c r="H1046" s="153">
        <v>4.5999999999999996</v>
      </c>
      <c r="I1046" s="3">
        <v>919.99999999999989</v>
      </c>
      <c r="J1046" s="3">
        <v>920</v>
      </c>
      <c r="K1046" s="3"/>
      <c r="L1046" s="1">
        <f t="shared" si="94"/>
        <v>1.2357264969740876E-14</v>
      </c>
      <c r="M1046" s="1">
        <f t="shared" si="95"/>
        <v>360</v>
      </c>
      <c r="N1046" s="192" t="s">
        <v>524</v>
      </c>
    </row>
    <row r="1047" spans="1:14" s="215" customFormat="1">
      <c r="A1047" s="356">
        <v>3</v>
      </c>
      <c r="B1047" s="360" t="s">
        <v>1219</v>
      </c>
      <c r="C1047" s="192" t="s">
        <v>2552</v>
      </c>
      <c r="D1047" s="192" t="s">
        <v>1260</v>
      </c>
      <c r="E1047" s="2">
        <v>200</v>
      </c>
      <c r="F1047" s="3">
        <v>720</v>
      </c>
      <c r="G1047" s="216">
        <v>750</v>
      </c>
      <c r="H1047" s="153">
        <v>3.6</v>
      </c>
      <c r="I1047" s="3">
        <v>720</v>
      </c>
      <c r="J1047" s="3">
        <v>720</v>
      </c>
      <c r="K1047" s="3"/>
      <c r="L1047" s="1">
        <f t="shared" si="94"/>
        <v>0</v>
      </c>
      <c r="M1047" s="1">
        <f t="shared" si="95"/>
        <v>260</v>
      </c>
      <c r="N1047" s="192"/>
    </row>
    <row r="1048" spans="1:14" s="215" customFormat="1">
      <c r="A1048" s="356"/>
      <c r="B1048" s="360"/>
      <c r="C1048" s="192" t="s">
        <v>2933</v>
      </c>
      <c r="D1048" s="192" t="s">
        <v>331</v>
      </c>
      <c r="E1048" s="2">
        <v>250</v>
      </c>
      <c r="F1048" s="3">
        <v>500</v>
      </c>
      <c r="G1048" s="216">
        <v>1000</v>
      </c>
      <c r="H1048" s="153">
        <v>1.8</v>
      </c>
      <c r="I1048" s="3">
        <v>450</v>
      </c>
      <c r="J1048" s="3">
        <v>600</v>
      </c>
      <c r="K1048" s="3"/>
      <c r="L1048" s="1">
        <f t="shared" si="94"/>
        <v>33.333333333333329</v>
      </c>
      <c r="M1048" s="1">
        <f t="shared" si="95"/>
        <v>140</v>
      </c>
      <c r="N1048" s="192" t="s">
        <v>524</v>
      </c>
    </row>
    <row r="1049" spans="1:14" s="215" customFormat="1">
      <c r="A1049" s="356"/>
      <c r="B1049" s="360"/>
      <c r="C1049" s="192" t="s">
        <v>331</v>
      </c>
      <c r="D1049" s="192" t="s">
        <v>1261</v>
      </c>
      <c r="E1049" s="2">
        <v>300</v>
      </c>
      <c r="F1049" s="3">
        <v>630</v>
      </c>
      <c r="G1049" s="216">
        <v>1250</v>
      </c>
      <c r="H1049" s="153">
        <v>1.3</v>
      </c>
      <c r="I1049" s="3">
        <v>390</v>
      </c>
      <c r="J1049" s="3">
        <v>750</v>
      </c>
      <c r="K1049" s="3"/>
      <c r="L1049" s="1">
        <f t="shared" si="94"/>
        <v>92.307692307692307</v>
      </c>
      <c r="M1049" s="1">
        <f t="shared" si="95"/>
        <v>150</v>
      </c>
      <c r="N1049" s="192" t="s">
        <v>524</v>
      </c>
    </row>
    <row r="1050" spans="1:14" s="215" customFormat="1">
      <c r="A1050" s="356"/>
      <c r="B1050" s="360"/>
      <c r="C1050" s="192" t="s">
        <v>1261</v>
      </c>
      <c r="D1050" s="192" t="s">
        <v>1262</v>
      </c>
      <c r="E1050" s="2">
        <v>250</v>
      </c>
      <c r="F1050" s="3">
        <v>630</v>
      </c>
      <c r="G1050" s="216">
        <v>1250</v>
      </c>
      <c r="H1050" s="153">
        <v>1.6</v>
      </c>
      <c r="I1050" s="3">
        <v>400</v>
      </c>
      <c r="J1050" s="3">
        <v>750</v>
      </c>
      <c r="K1050" s="3"/>
      <c r="L1050" s="1">
        <f t="shared" si="94"/>
        <v>87.5</v>
      </c>
      <c r="M1050" s="1">
        <f t="shared" si="95"/>
        <v>200</v>
      </c>
      <c r="N1050" s="192"/>
    </row>
    <row r="1051" spans="1:14" s="215" customFormat="1">
      <c r="A1051" s="356"/>
      <c r="B1051" s="360"/>
      <c r="C1051" s="192" t="s">
        <v>1262</v>
      </c>
      <c r="D1051" s="192" t="s">
        <v>2480</v>
      </c>
      <c r="E1051" s="2">
        <v>300</v>
      </c>
      <c r="F1051" s="3">
        <v>750</v>
      </c>
      <c r="G1051" s="216">
        <v>1500</v>
      </c>
      <c r="H1051" s="153">
        <v>2.5</v>
      </c>
      <c r="I1051" s="3">
        <v>750</v>
      </c>
      <c r="J1051" s="3">
        <v>900</v>
      </c>
      <c r="K1051" s="3"/>
      <c r="L1051" s="1">
        <f t="shared" si="94"/>
        <v>20</v>
      </c>
      <c r="M1051" s="1">
        <f t="shared" si="95"/>
        <v>200</v>
      </c>
      <c r="N1051" s="192" t="s">
        <v>524</v>
      </c>
    </row>
    <row r="1052" spans="1:14" s="215" customFormat="1">
      <c r="A1052" s="356"/>
      <c r="B1052" s="360"/>
      <c r="C1052" s="192" t="s">
        <v>2480</v>
      </c>
      <c r="D1052" s="192" t="s">
        <v>1263</v>
      </c>
      <c r="E1052" s="2">
        <v>170</v>
      </c>
      <c r="F1052" s="3">
        <v>870</v>
      </c>
      <c r="G1052" s="216">
        <v>750</v>
      </c>
      <c r="H1052" s="153">
        <v>5.0999999999999996</v>
      </c>
      <c r="I1052" s="3">
        <v>866.99999999999989</v>
      </c>
      <c r="J1052" s="3">
        <v>870</v>
      </c>
      <c r="K1052" s="3"/>
      <c r="L1052" s="1">
        <f t="shared" si="94"/>
        <v>0.34602076124568787</v>
      </c>
      <c r="M1052" s="1">
        <f t="shared" si="95"/>
        <v>411.76470588235293</v>
      </c>
      <c r="N1052" s="192" t="s">
        <v>524</v>
      </c>
    </row>
    <row r="1053" spans="1:14" s="215" customFormat="1">
      <c r="A1053" s="356"/>
      <c r="B1053" s="360"/>
      <c r="C1053" s="192" t="s">
        <v>2552</v>
      </c>
      <c r="D1053" s="192" t="s">
        <v>1264</v>
      </c>
      <c r="E1053" s="2">
        <v>250</v>
      </c>
      <c r="F1053" s="3">
        <v>780</v>
      </c>
      <c r="G1053" s="216">
        <v>1125</v>
      </c>
      <c r="H1053" s="153">
        <v>3.1</v>
      </c>
      <c r="I1053" s="3">
        <v>775</v>
      </c>
      <c r="J1053" s="3">
        <v>780</v>
      </c>
      <c r="K1053" s="3"/>
      <c r="L1053" s="1">
        <f t="shared" si="94"/>
        <v>0.64516129032258063</v>
      </c>
      <c r="M1053" s="1">
        <f t="shared" si="95"/>
        <v>212</v>
      </c>
      <c r="N1053" s="192" t="s">
        <v>524</v>
      </c>
    </row>
    <row r="1054" spans="1:14" s="215" customFormat="1" ht="31.5">
      <c r="A1054" s="356"/>
      <c r="B1054" s="360"/>
      <c r="C1054" s="192" t="s">
        <v>1265</v>
      </c>
      <c r="D1054" s="192" t="s">
        <v>2276</v>
      </c>
      <c r="E1054" s="2">
        <v>150</v>
      </c>
      <c r="F1054" s="3">
        <v>410</v>
      </c>
      <c r="G1054" s="216">
        <v>500</v>
      </c>
      <c r="H1054" s="153">
        <v>2.7</v>
      </c>
      <c r="I1054" s="3">
        <v>405</v>
      </c>
      <c r="J1054" s="3">
        <v>410</v>
      </c>
      <c r="K1054" s="3"/>
      <c r="L1054" s="1">
        <f t="shared" si="94"/>
        <v>1.2345679012345678</v>
      </c>
      <c r="M1054" s="1">
        <f t="shared" si="95"/>
        <v>173.33333333333334</v>
      </c>
      <c r="N1054" s="192" t="s">
        <v>524</v>
      </c>
    </row>
    <row r="1055" spans="1:14" s="215" customFormat="1" ht="31.5">
      <c r="A1055" s="158">
        <v>4</v>
      </c>
      <c r="B1055" s="192" t="s">
        <v>1266</v>
      </c>
      <c r="C1055" s="192" t="s">
        <v>2481</v>
      </c>
      <c r="D1055" s="192" t="s">
        <v>1199</v>
      </c>
      <c r="E1055" s="2">
        <v>180</v>
      </c>
      <c r="F1055" s="3">
        <v>690</v>
      </c>
      <c r="G1055" s="216">
        <v>1250</v>
      </c>
      <c r="H1055" s="153">
        <v>3.8</v>
      </c>
      <c r="I1055" s="3">
        <v>684</v>
      </c>
      <c r="J1055" s="3">
        <v>750</v>
      </c>
      <c r="K1055" s="3"/>
      <c r="L1055" s="1">
        <f t="shared" si="94"/>
        <v>9.6491228070175428</v>
      </c>
      <c r="M1055" s="1">
        <f t="shared" si="95"/>
        <v>316.66666666666663</v>
      </c>
      <c r="N1055" s="192" t="s">
        <v>524</v>
      </c>
    </row>
    <row r="1056" spans="1:14" s="215" customFormat="1">
      <c r="A1056" s="158">
        <v>5</v>
      </c>
      <c r="B1056" s="192" t="s">
        <v>389</v>
      </c>
      <c r="C1056" s="192" t="s">
        <v>1267</v>
      </c>
      <c r="D1056" s="192" t="s">
        <v>439</v>
      </c>
      <c r="E1056" s="2">
        <v>100</v>
      </c>
      <c r="F1056" s="3">
        <v>190</v>
      </c>
      <c r="G1056" s="216">
        <v>380</v>
      </c>
      <c r="H1056" s="153">
        <v>2.6</v>
      </c>
      <c r="I1056" s="3">
        <v>260</v>
      </c>
      <c r="J1056" s="3">
        <v>230</v>
      </c>
      <c r="K1056" s="3"/>
      <c r="L1056" s="1">
        <f t="shared" si="94"/>
        <v>-11.538461538461538</v>
      </c>
      <c r="M1056" s="1">
        <f t="shared" si="95"/>
        <v>130</v>
      </c>
      <c r="N1056" s="192" t="s">
        <v>524</v>
      </c>
    </row>
    <row r="1057" spans="1:14" s="215" customFormat="1">
      <c r="A1057" s="158">
        <v>6</v>
      </c>
      <c r="B1057" s="192" t="s">
        <v>382</v>
      </c>
      <c r="C1057" s="192" t="s">
        <v>1257</v>
      </c>
      <c r="D1057" s="192" t="s">
        <v>1171</v>
      </c>
      <c r="E1057" s="2">
        <v>200</v>
      </c>
      <c r="F1057" s="3">
        <v>630</v>
      </c>
      <c r="G1057" s="216">
        <v>1250</v>
      </c>
      <c r="H1057" s="153">
        <v>2.8</v>
      </c>
      <c r="I1057" s="3">
        <v>560</v>
      </c>
      <c r="J1057" s="3">
        <v>750</v>
      </c>
      <c r="K1057" s="3"/>
      <c r="L1057" s="1">
        <f t="shared" si="94"/>
        <v>33.928571428571431</v>
      </c>
      <c r="M1057" s="1">
        <f t="shared" si="95"/>
        <v>275</v>
      </c>
      <c r="N1057" s="192" t="s">
        <v>524</v>
      </c>
    </row>
    <row r="1058" spans="1:14" s="215" customFormat="1">
      <c r="A1058" s="158">
        <v>7</v>
      </c>
      <c r="B1058" s="192" t="s">
        <v>233</v>
      </c>
      <c r="C1058" s="192" t="s">
        <v>1268</v>
      </c>
      <c r="D1058" s="192" t="s">
        <v>1269</v>
      </c>
      <c r="E1058" s="2">
        <v>100</v>
      </c>
      <c r="F1058" s="3">
        <v>270</v>
      </c>
      <c r="G1058" s="216">
        <v>380</v>
      </c>
      <c r="H1058" s="153">
        <v>2.7</v>
      </c>
      <c r="I1058" s="3">
        <v>270</v>
      </c>
      <c r="J1058" s="3">
        <v>270</v>
      </c>
      <c r="K1058" s="3"/>
      <c r="L1058" s="1">
        <f t="shared" si="94"/>
        <v>0</v>
      </c>
      <c r="M1058" s="1">
        <f t="shared" si="95"/>
        <v>170</v>
      </c>
      <c r="N1058" s="192" t="s">
        <v>524</v>
      </c>
    </row>
    <row r="1059" spans="1:14" s="215" customFormat="1" ht="18.75" customHeight="1">
      <c r="A1059" s="158">
        <v>8</v>
      </c>
      <c r="B1059" s="360" t="s">
        <v>1270</v>
      </c>
      <c r="C1059" s="360"/>
      <c r="D1059" s="360"/>
      <c r="E1059" s="2">
        <v>100</v>
      </c>
      <c r="F1059" s="3">
        <v>310</v>
      </c>
      <c r="G1059" s="216">
        <v>180</v>
      </c>
      <c r="H1059" s="153">
        <v>3.1</v>
      </c>
      <c r="I1059" s="3">
        <v>310</v>
      </c>
      <c r="J1059" s="3">
        <v>310</v>
      </c>
      <c r="K1059" s="3"/>
      <c r="L1059" s="1">
        <f t="shared" si="94"/>
        <v>0</v>
      </c>
      <c r="M1059" s="1">
        <f t="shared" si="95"/>
        <v>210</v>
      </c>
      <c r="N1059" s="192" t="s">
        <v>524</v>
      </c>
    </row>
    <row r="1060" spans="1:14" s="215" customFormat="1">
      <c r="A1060" s="123" t="s">
        <v>1704</v>
      </c>
      <c r="B1060" s="139" t="s">
        <v>1227</v>
      </c>
      <c r="C1060" s="139"/>
      <c r="D1060" s="139"/>
      <c r="E1060" s="195"/>
      <c r="F1060" s="3"/>
      <c r="G1060" s="129"/>
      <c r="H1060" s="1"/>
      <c r="I1060" s="1"/>
      <c r="J1060" s="3"/>
      <c r="K1060" s="3"/>
      <c r="L1060" s="1"/>
      <c r="M1060" s="1"/>
      <c r="N1060" s="139"/>
    </row>
    <row r="1061" spans="1:14" s="215" customFormat="1" ht="31.5">
      <c r="A1061" s="356">
        <v>1</v>
      </c>
      <c r="B1061" s="360" t="s">
        <v>1205</v>
      </c>
      <c r="C1061" s="192" t="s">
        <v>1174</v>
      </c>
      <c r="D1061" s="192" t="s">
        <v>2934</v>
      </c>
      <c r="E1061" s="2">
        <v>250</v>
      </c>
      <c r="F1061" s="3">
        <v>500</v>
      </c>
      <c r="G1061" s="3">
        <v>800</v>
      </c>
      <c r="H1061" s="153">
        <v>2</v>
      </c>
      <c r="I1061" s="3">
        <v>500</v>
      </c>
      <c r="J1061" s="3">
        <v>800</v>
      </c>
      <c r="K1061" s="3"/>
      <c r="L1061" s="1">
        <f t="shared" ref="L1061:L1069" si="96">(J1061-I1061)/I1061*100</f>
        <v>60</v>
      </c>
      <c r="M1061" s="1">
        <f t="shared" ref="M1061:M1069" si="97">(J1061-E1061)/E1061*100</f>
        <v>220.00000000000003</v>
      </c>
      <c r="N1061" s="192" t="s">
        <v>524</v>
      </c>
    </row>
    <row r="1062" spans="1:14" s="215" customFormat="1" ht="31.5">
      <c r="A1062" s="356"/>
      <c r="B1062" s="360"/>
      <c r="C1062" s="192" t="s">
        <v>2934</v>
      </c>
      <c r="D1062" s="192" t="s">
        <v>2482</v>
      </c>
      <c r="E1062" s="2">
        <v>350</v>
      </c>
      <c r="F1062" s="3">
        <v>880</v>
      </c>
      <c r="G1062" s="3">
        <v>1300</v>
      </c>
      <c r="H1062" s="153">
        <v>2.5</v>
      </c>
      <c r="I1062" s="3">
        <v>875</v>
      </c>
      <c r="J1062" s="3">
        <v>880</v>
      </c>
      <c r="K1062" s="3"/>
      <c r="L1062" s="1">
        <f t="shared" si="96"/>
        <v>0.5714285714285714</v>
      </c>
      <c r="M1062" s="1">
        <f t="shared" si="97"/>
        <v>151.42857142857142</v>
      </c>
      <c r="N1062" s="192" t="s">
        <v>524</v>
      </c>
    </row>
    <row r="1063" spans="1:14" s="215" customFormat="1" ht="31.5">
      <c r="A1063" s="356"/>
      <c r="B1063" s="360"/>
      <c r="C1063" s="192" t="s">
        <v>2483</v>
      </c>
      <c r="D1063" s="192" t="s">
        <v>1228</v>
      </c>
      <c r="E1063" s="2">
        <v>200</v>
      </c>
      <c r="F1063" s="3">
        <v>650</v>
      </c>
      <c r="G1063" s="3">
        <v>1300</v>
      </c>
      <c r="H1063" s="153">
        <v>1.8</v>
      </c>
      <c r="I1063" s="3">
        <v>360</v>
      </c>
      <c r="J1063" s="3">
        <v>780</v>
      </c>
      <c r="K1063" s="3"/>
      <c r="L1063" s="1">
        <f t="shared" si="96"/>
        <v>116.66666666666667</v>
      </c>
      <c r="M1063" s="1">
        <f t="shared" si="97"/>
        <v>290</v>
      </c>
      <c r="N1063" s="192"/>
    </row>
    <row r="1064" spans="1:14" s="215" customFormat="1" ht="31.5">
      <c r="A1064" s="356">
        <v>2</v>
      </c>
      <c r="B1064" s="360" t="s">
        <v>1195</v>
      </c>
      <c r="C1064" s="192" t="s">
        <v>2482</v>
      </c>
      <c r="D1064" s="192" t="s">
        <v>2484</v>
      </c>
      <c r="E1064" s="2">
        <v>300</v>
      </c>
      <c r="F1064" s="3">
        <v>1260</v>
      </c>
      <c r="G1064" s="3">
        <v>1300</v>
      </c>
      <c r="H1064" s="153">
        <v>4.2</v>
      </c>
      <c r="I1064" s="3">
        <v>1260</v>
      </c>
      <c r="J1064" s="3">
        <v>1260</v>
      </c>
      <c r="K1064" s="3"/>
      <c r="L1064" s="1">
        <f t="shared" si="96"/>
        <v>0</v>
      </c>
      <c r="M1064" s="1">
        <f t="shared" si="97"/>
        <v>320</v>
      </c>
      <c r="N1064" s="192" t="s">
        <v>1274</v>
      </c>
    </row>
    <row r="1065" spans="1:14" s="215" customFormat="1" ht="31.5">
      <c r="A1065" s="356"/>
      <c r="B1065" s="360"/>
      <c r="C1065" s="192" t="s">
        <v>2484</v>
      </c>
      <c r="D1065" s="192" t="s">
        <v>1229</v>
      </c>
      <c r="E1065" s="2">
        <v>200</v>
      </c>
      <c r="F1065" s="3">
        <v>300</v>
      </c>
      <c r="G1065" s="3">
        <v>500</v>
      </c>
      <c r="H1065" s="153">
        <v>1.5</v>
      </c>
      <c r="I1065" s="3">
        <v>300</v>
      </c>
      <c r="J1065" s="3">
        <v>300</v>
      </c>
      <c r="K1065" s="3"/>
      <c r="L1065" s="1">
        <f t="shared" si="96"/>
        <v>0</v>
      </c>
      <c r="M1065" s="1">
        <f t="shared" si="97"/>
        <v>50</v>
      </c>
      <c r="N1065" s="192" t="s">
        <v>1274</v>
      </c>
    </row>
    <row r="1066" spans="1:14" s="215" customFormat="1" ht="31.5">
      <c r="A1066" s="356">
        <v>3</v>
      </c>
      <c r="B1066" s="360" t="s">
        <v>1230</v>
      </c>
      <c r="C1066" s="192" t="s">
        <v>2484</v>
      </c>
      <c r="D1066" s="192" t="s">
        <v>2485</v>
      </c>
      <c r="E1066" s="2">
        <v>200</v>
      </c>
      <c r="F1066" s="3">
        <v>360</v>
      </c>
      <c r="G1066" s="3">
        <v>500</v>
      </c>
      <c r="H1066" s="153">
        <v>1.8</v>
      </c>
      <c r="I1066" s="3">
        <v>360</v>
      </c>
      <c r="J1066" s="3">
        <v>360</v>
      </c>
      <c r="K1066" s="3"/>
      <c r="L1066" s="1">
        <f t="shared" si="96"/>
        <v>0</v>
      </c>
      <c r="M1066" s="1">
        <f t="shared" si="97"/>
        <v>80</v>
      </c>
      <c r="N1066" s="192" t="s">
        <v>524</v>
      </c>
    </row>
    <row r="1067" spans="1:14" s="215" customFormat="1">
      <c r="A1067" s="356"/>
      <c r="B1067" s="360"/>
      <c r="C1067" s="192" t="s">
        <v>2485</v>
      </c>
      <c r="D1067" s="192" t="s">
        <v>1231</v>
      </c>
      <c r="E1067" s="2">
        <v>200</v>
      </c>
      <c r="F1067" s="3">
        <v>540</v>
      </c>
      <c r="G1067" s="3">
        <v>600</v>
      </c>
      <c r="H1067" s="153">
        <v>2.7</v>
      </c>
      <c r="I1067" s="3">
        <v>540</v>
      </c>
      <c r="J1067" s="3">
        <v>540</v>
      </c>
      <c r="K1067" s="3"/>
      <c r="L1067" s="1">
        <f t="shared" si="96"/>
        <v>0</v>
      </c>
      <c r="M1067" s="1">
        <f t="shared" si="97"/>
        <v>170</v>
      </c>
      <c r="N1067" s="192" t="s">
        <v>1274</v>
      </c>
    </row>
    <row r="1068" spans="1:14" s="215" customFormat="1" ht="31.5">
      <c r="A1068" s="356"/>
      <c r="B1068" s="360"/>
      <c r="C1068" s="192" t="s">
        <v>2485</v>
      </c>
      <c r="D1068" s="192" t="s">
        <v>2486</v>
      </c>
      <c r="E1068" s="2">
        <v>200</v>
      </c>
      <c r="F1068" s="3">
        <v>420</v>
      </c>
      <c r="G1068" s="3">
        <v>600</v>
      </c>
      <c r="H1068" s="153">
        <v>2.1</v>
      </c>
      <c r="I1068" s="3">
        <v>420</v>
      </c>
      <c r="J1068" s="3">
        <v>420</v>
      </c>
      <c r="K1068" s="3"/>
      <c r="L1068" s="1">
        <f t="shared" si="96"/>
        <v>0</v>
      </c>
      <c r="M1068" s="1">
        <f t="shared" si="97"/>
        <v>110.00000000000001</v>
      </c>
      <c r="N1068" s="192" t="s">
        <v>524</v>
      </c>
    </row>
    <row r="1069" spans="1:14" s="215" customFormat="1" ht="37.5" customHeight="1">
      <c r="A1069" s="356"/>
      <c r="B1069" s="360"/>
      <c r="C1069" s="360" t="s">
        <v>2487</v>
      </c>
      <c r="D1069" s="360"/>
      <c r="E1069" s="2">
        <v>350</v>
      </c>
      <c r="F1069" s="3">
        <v>1540</v>
      </c>
      <c r="G1069" s="3">
        <v>1300</v>
      </c>
      <c r="H1069" s="153">
        <v>4.4000000000000004</v>
      </c>
      <c r="I1069" s="3">
        <v>1540.0000000000002</v>
      </c>
      <c r="J1069" s="3">
        <v>1540</v>
      </c>
      <c r="K1069" s="3"/>
      <c r="L1069" s="1">
        <f t="shared" si="96"/>
        <v>-1.4764524379430652E-14</v>
      </c>
      <c r="M1069" s="1">
        <f t="shared" si="97"/>
        <v>340</v>
      </c>
      <c r="N1069" s="192" t="s">
        <v>1274</v>
      </c>
    </row>
    <row r="1070" spans="1:14" s="215" customFormat="1" ht="31.5">
      <c r="A1070" s="356"/>
      <c r="B1070" s="360"/>
      <c r="C1070" s="192" t="s">
        <v>2963</v>
      </c>
      <c r="D1070" s="192" t="s">
        <v>1231</v>
      </c>
      <c r="E1070" s="2"/>
      <c r="F1070" s="3">
        <v>300</v>
      </c>
      <c r="G1070" s="3">
        <v>600</v>
      </c>
      <c r="H1070" s="153"/>
      <c r="I1070" s="3"/>
      <c r="J1070" s="3">
        <v>360</v>
      </c>
      <c r="K1070" s="3"/>
      <c r="L1070" s="1"/>
      <c r="M1070" s="1"/>
      <c r="N1070" s="192" t="s">
        <v>135</v>
      </c>
    </row>
    <row r="1071" spans="1:14" s="215" customFormat="1" ht="31.5">
      <c r="A1071" s="356"/>
      <c r="B1071" s="360"/>
      <c r="C1071" s="192" t="s">
        <v>2963</v>
      </c>
      <c r="D1071" s="192" t="s">
        <v>2488</v>
      </c>
      <c r="E1071" s="2">
        <v>150</v>
      </c>
      <c r="F1071" s="3">
        <v>250</v>
      </c>
      <c r="G1071" s="3">
        <v>500</v>
      </c>
      <c r="H1071" s="153">
        <v>1.6</v>
      </c>
      <c r="I1071" s="3">
        <v>240</v>
      </c>
      <c r="J1071" s="3">
        <v>300</v>
      </c>
      <c r="K1071" s="3"/>
      <c r="L1071" s="1">
        <f t="shared" ref="L1071:L1080" si="98">(J1071-I1071)/I1071*100</f>
        <v>25</v>
      </c>
      <c r="M1071" s="1">
        <f t="shared" ref="M1071:M1080" si="99">(J1071-E1071)/E1071*100</f>
        <v>100</v>
      </c>
      <c r="N1071" s="192" t="s">
        <v>1274</v>
      </c>
    </row>
    <row r="1072" spans="1:14" s="215" customFormat="1" ht="31.5">
      <c r="A1072" s="356"/>
      <c r="B1072" s="360"/>
      <c r="C1072" s="192" t="s">
        <v>2963</v>
      </c>
      <c r="D1072" s="192" t="s">
        <v>1174</v>
      </c>
      <c r="E1072" s="2">
        <v>150</v>
      </c>
      <c r="F1072" s="3">
        <v>350</v>
      </c>
      <c r="G1072" s="3">
        <v>400</v>
      </c>
      <c r="H1072" s="153">
        <v>2.2999999999999998</v>
      </c>
      <c r="I1072" s="3">
        <v>345</v>
      </c>
      <c r="J1072" s="3">
        <v>350</v>
      </c>
      <c r="K1072" s="3"/>
      <c r="L1072" s="1">
        <f t="shared" si="98"/>
        <v>1.4492753623188406</v>
      </c>
      <c r="M1072" s="1">
        <f t="shared" si="99"/>
        <v>133.33333333333331</v>
      </c>
      <c r="N1072" s="192" t="s">
        <v>524</v>
      </c>
    </row>
    <row r="1073" spans="1:14" s="215" customFormat="1" ht="31.5">
      <c r="A1073" s="356"/>
      <c r="B1073" s="360"/>
      <c r="C1073" s="192" t="s">
        <v>2488</v>
      </c>
      <c r="D1073" s="192" t="s">
        <v>1232</v>
      </c>
      <c r="E1073" s="2">
        <v>150</v>
      </c>
      <c r="F1073" s="3">
        <v>510</v>
      </c>
      <c r="G1073" s="3">
        <v>900</v>
      </c>
      <c r="H1073" s="153">
        <v>3.4</v>
      </c>
      <c r="I1073" s="3">
        <v>510</v>
      </c>
      <c r="J1073" s="3">
        <v>540</v>
      </c>
      <c r="K1073" s="3"/>
      <c r="L1073" s="1">
        <f t="shared" si="98"/>
        <v>5.8823529411764701</v>
      </c>
      <c r="M1073" s="1">
        <f t="shared" si="99"/>
        <v>260</v>
      </c>
      <c r="N1073" s="192" t="s">
        <v>1274</v>
      </c>
    </row>
    <row r="1074" spans="1:14" s="215" customFormat="1">
      <c r="A1074" s="356"/>
      <c r="B1074" s="360"/>
      <c r="C1074" s="192" t="s">
        <v>1232</v>
      </c>
      <c r="D1074" s="192" t="s">
        <v>1218</v>
      </c>
      <c r="E1074" s="2">
        <v>150</v>
      </c>
      <c r="F1074" s="3">
        <v>200</v>
      </c>
      <c r="G1074" s="3">
        <v>400</v>
      </c>
      <c r="H1074" s="153">
        <v>1</v>
      </c>
      <c r="I1074" s="3">
        <v>150</v>
      </c>
      <c r="J1074" s="3">
        <v>240</v>
      </c>
      <c r="K1074" s="3"/>
      <c r="L1074" s="1">
        <f t="shared" si="98"/>
        <v>60</v>
      </c>
      <c r="M1074" s="1">
        <f t="shared" si="99"/>
        <v>60</v>
      </c>
      <c r="N1074" s="192" t="s">
        <v>1274</v>
      </c>
    </row>
    <row r="1075" spans="1:14" s="215" customFormat="1" ht="31.5">
      <c r="A1075" s="356"/>
      <c r="B1075" s="360"/>
      <c r="C1075" s="192" t="s">
        <v>2488</v>
      </c>
      <c r="D1075" s="192" t="s">
        <v>1233</v>
      </c>
      <c r="E1075" s="2">
        <v>250</v>
      </c>
      <c r="F1075" s="3">
        <v>730</v>
      </c>
      <c r="G1075" s="3">
        <v>1400</v>
      </c>
      <c r="H1075" s="153">
        <v>2.9</v>
      </c>
      <c r="I1075" s="3">
        <v>725</v>
      </c>
      <c r="J1075" s="3">
        <v>750</v>
      </c>
      <c r="K1075" s="3"/>
      <c r="L1075" s="1">
        <f t="shared" si="98"/>
        <v>3.4482758620689653</v>
      </c>
      <c r="M1075" s="1">
        <f t="shared" si="99"/>
        <v>200</v>
      </c>
      <c r="N1075" s="192" t="s">
        <v>1274</v>
      </c>
    </row>
    <row r="1076" spans="1:14" s="215" customFormat="1" ht="18.75" customHeight="1">
      <c r="A1076" s="356">
        <v>4</v>
      </c>
      <c r="B1076" s="360" t="s">
        <v>233</v>
      </c>
      <c r="C1076" s="360" t="s">
        <v>2553</v>
      </c>
      <c r="D1076" s="360"/>
      <c r="E1076" s="2">
        <v>150</v>
      </c>
      <c r="F1076" s="3">
        <v>360</v>
      </c>
      <c r="G1076" s="3">
        <v>600</v>
      </c>
      <c r="H1076" s="153">
        <v>2.4</v>
      </c>
      <c r="I1076" s="3">
        <v>360</v>
      </c>
      <c r="J1076" s="3">
        <v>360</v>
      </c>
      <c r="K1076" s="3"/>
      <c r="L1076" s="1">
        <f t="shared" si="98"/>
        <v>0</v>
      </c>
      <c r="M1076" s="1">
        <f t="shared" si="99"/>
        <v>140</v>
      </c>
      <c r="N1076" s="192" t="s">
        <v>1274</v>
      </c>
    </row>
    <row r="1077" spans="1:14" s="215" customFormat="1">
      <c r="A1077" s="356"/>
      <c r="B1077" s="360"/>
      <c r="C1077" s="192" t="s">
        <v>2554</v>
      </c>
      <c r="D1077" s="192" t="s">
        <v>2936</v>
      </c>
      <c r="E1077" s="2">
        <v>200</v>
      </c>
      <c r="F1077" s="3">
        <v>400</v>
      </c>
      <c r="G1077" s="3">
        <v>600</v>
      </c>
      <c r="H1077" s="153">
        <v>2</v>
      </c>
      <c r="I1077" s="3">
        <v>400</v>
      </c>
      <c r="J1077" s="3">
        <v>400</v>
      </c>
      <c r="K1077" s="3"/>
      <c r="L1077" s="1">
        <f t="shared" si="98"/>
        <v>0</v>
      </c>
      <c r="M1077" s="1">
        <f t="shared" si="99"/>
        <v>100</v>
      </c>
      <c r="N1077" s="192" t="s">
        <v>524</v>
      </c>
    </row>
    <row r="1078" spans="1:14" s="215" customFormat="1" ht="31.5">
      <c r="A1078" s="356"/>
      <c r="B1078" s="360"/>
      <c r="C1078" s="192" t="s">
        <v>2554</v>
      </c>
      <c r="D1078" s="192" t="s">
        <v>2935</v>
      </c>
      <c r="E1078" s="2">
        <v>150</v>
      </c>
      <c r="F1078" s="3">
        <v>360</v>
      </c>
      <c r="G1078" s="3">
        <v>700</v>
      </c>
      <c r="H1078" s="153">
        <v>2.4</v>
      </c>
      <c r="I1078" s="3">
        <v>360</v>
      </c>
      <c r="J1078" s="3">
        <v>420</v>
      </c>
      <c r="K1078" s="3"/>
      <c r="L1078" s="1">
        <f t="shared" si="98"/>
        <v>16.666666666666664</v>
      </c>
      <c r="M1078" s="1">
        <f t="shared" si="99"/>
        <v>180</v>
      </c>
      <c r="N1078" s="192" t="s">
        <v>524</v>
      </c>
    </row>
    <row r="1079" spans="1:14" s="215" customFormat="1" ht="18.75" customHeight="1">
      <c r="A1079" s="158">
        <v>5</v>
      </c>
      <c r="B1079" s="360" t="s">
        <v>1234</v>
      </c>
      <c r="C1079" s="360"/>
      <c r="D1079" s="360"/>
      <c r="E1079" s="2">
        <v>150</v>
      </c>
      <c r="F1079" s="3">
        <v>290</v>
      </c>
      <c r="G1079" s="3">
        <v>440</v>
      </c>
      <c r="H1079" s="153">
        <v>1.9</v>
      </c>
      <c r="I1079" s="3">
        <v>285</v>
      </c>
      <c r="J1079" s="3">
        <v>290</v>
      </c>
      <c r="K1079" s="3"/>
      <c r="L1079" s="1">
        <f t="shared" si="98"/>
        <v>1.7543859649122806</v>
      </c>
      <c r="M1079" s="1">
        <f t="shared" si="99"/>
        <v>93.333333333333329</v>
      </c>
      <c r="N1079" s="192" t="s">
        <v>524</v>
      </c>
    </row>
    <row r="1080" spans="1:14" s="215" customFormat="1">
      <c r="A1080" s="158">
        <v>6</v>
      </c>
      <c r="B1080" s="360" t="s">
        <v>300</v>
      </c>
      <c r="C1080" s="360"/>
      <c r="D1080" s="360"/>
      <c r="E1080" s="2">
        <v>80</v>
      </c>
      <c r="F1080" s="3">
        <v>130</v>
      </c>
      <c r="G1080" s="3">
        <v>260</v>
      </c>
      <c r="H1080" s="153">
        <v>1.6</v>
      </c>
      <c r="I1080" s="3">
        <v>128</v>
      </c>
      <c r="J1080" s="3">
        <v>160</v>
      </c>
      <c r="K1080" s="3"/>
      <c r="L1080" s="1">
        <f t="shared" si="98"/>
        <v>25</v>
      </c>
      <c r="M1080" s="1">
        <f t="shared" si="99"/>
        <v>100</v>
      </c>
      <c r="N1080" s="192" t="s">
        <v>524</v>
      </c>
    </row>
    <row r="1081" spans="1:14" s="215" customFormat="1">
      <c r="A1081" s="123" t="s">
        <v>1705</v>
      </c>
      <c r="B1081" s="139" t="s">
        <v>1204</v>
      </c>
      <c r="C1081" s="139"/>
      <c r="D1081" s="139"/>
      <c r="E1081" s="195"/>
      <c r="F1081" s="3"/>
      <c r="G1081" s="129"/>
      <c r="H1081" s="1"/>
      <c r="I1081" s="1"/>
      <c r="J1081" s="3"/>
      <c r="K1081" s="3"/>
      <c r="L1081" s="1"/>
      <c r="M1081" s="1"/>
      <c r="N1081" s="192"/>
    </row>
    <row r="1082" spans="1:14" s="215" customFormat="1" ht="31.5">
      <c r="A1082" s="356">
        <v>1</v>
      </c>
      <c r="B1082" s="360" t="s">
        <v>1205</v>
      </c>
      <c r="C1082" s="192" t="s">
        <v>1206</v>
      </c>
      <c r="D1082" s="192" t="s">
        <v>2489</v>
      </c>
      <c r="E1082" s="2">
        <v>160</v>
      </c>
      <c r="F1082" s="3">
        <v>980</v>
      </c>
      <c r="G1082" s="3">
        <v>1000</v>
      </c>
      <c r="H1082" s="153">
        <v>6.1</v>
      </c>
      <c r="I1082" s="3">
        <v>976</v>
      </c>
      <c r="J1082" s="3">
        <v>500</v>
      </c>
      <c r="K1082" s="3"/>
      <c r="L1082" s="1">
        <f t="shared" ref="L1082:L1089" si="100">(J1082-I1082)/I1082*100</f>
        <v>-48.770491803278688</v>
      </c>
      <c r="M1082" s="1">
        <f t="shared" ref="M1082:M1089" si="101">(J1082-E1082)/E1082*100</f>
        <v>212.5</v>
      </c>
      <c r="N1082" s="192" t="s">
        <v>524</v>
      </c>
    </row>
    <row r="1083" spans="1:14" s="215" customFormat="1">
      <c r="A1083" s="356"/>
      <c r="B1083" s="360"/>
      <c r="C1083" s="192" t="s">
        <v>2490</v>
      </c>
      <c r="D1083" s="192" t="s">
        <v>2491</v>
      </c>
      <c r="E1083" s="2">
        <v>350</v>
      </c>
      <c r="F1083" s="3">
        <v>950</v>
      </c>
      <c r="G1083" s="3">
        <v>1600</v>
      </c>
      <c r="H1083" s="153">
        <v>2.7</v>
      </c>
      <c r="I1083" s="3">
        <v>945.00000000000011</v>
      </c>
      <c r="J1083" s="3">
        <v>900</v>
      </c>
      <c r="K1083" s="3"/>
      <c r="L1083" s="1">
        <f t="shared" si="100"/>
        <v>-4.7619047619047734</v>
      </c>
      <c r="M1083" s="1">
        <f t="shared" si="101"/>
        <v>157.14285714285714</v>
      </c>
      <c r="N1083" s="192" t="s">
        <v>524</v>
      </c>
    </row>
    <row r="1084" spans="1:14" s="215" customFormat="1">
      <c r="A1084" s="356"/>
      <c r="B1084" s="360"/>
      <c r="C1084" s="192" t="s">
        <v>2491</v>
      </c>
      <c r="D1084" s="192" t="s">
        <v>2937</v>
      </c>
      <c r="E1084" s="2">
        <v>200</v>
      </c>
      <c r="F1084" s="3">
        <v>700</v>
      </c>
      <c r="G1084" s="3">
        <v>1200</v>
      </c>
      <c r="H1084" s="153">
        <v>3.5</v>
      </c>
      <c r="I1084" s="3">
        <v>700</v>
      </c>
      <c r="J1084" s="3">
        <v>720</v>
      </c>
      <c r="K1084" s="3"/>
      <c r="L1084" s="1">
        <f t="shared" si="100"/>
        <v>2.8571428571428572</v>
      </c>
      <c r="M1084" s="1">
        <f t="shared" si="101"/>
        <v>260</v>
      </c>
      <c r="N1084" s="192" t="s">
        <v>1274</v>
      </c>
    </row>
    <row r="1085" spans="1:14" s="215" customFormat="1">
      <c r="A1085" s="356"/>
      <c r="B1085" s="360"/>
      <c r="C1085" s="192" t="s">
        <v>2937</v>
      </c>
      <c r="D1085" s="192" t="s">
        <v>1207</v>
      </c>
      <c r="E1085" s="2">
        <v>200</v>
      </c>
      <c r="F1085" s="3">
        <v>700</v>
      </c>
      <c r="G1085" s="3">
        <v>1400</v>
      </c>
      <c r="H1085" s="153">
        <v>3.5</v>
      </c>
      <c r="I1085" s="3">
        <v>700</v>
      </c>
      <c r="J1085" s="3">
        <v>840</v>
      </c>
      <c r="K1085" s="3"/>
      <c r="L1085" s="1">
        <f t="shared" si="100"/>
        <v>20</v>
      </c>
      <c r="M1085" s="1">
        <f t="shared" si="101"/>
        <v>320</v>
      </c>
      <c r="N1085" s="192" t="s">
        <v>1274</v>
      </c>
    </row>
    <row r="1086" spans="1:14" s="215" customFormat="1" ht="36" customHeight="1">
      <c r="A1086" s="158">
        <v>2</v>
      </c>
      <c r="B1086" s="192" t="s">
        <v>2277</v>
      </c>
      <c r="C1086" s="192" t="s">
        <v>10</v>
      </c>
      <c r="D1086" s="192" t="s">
        <v>1208</v>
      </c>
      <c r="E1086" s="2">
        <v>150</v>
      </c>
      <c r="F1086" s="3">
        <v>1080</v>
      </c>
      <c r="G1086" s="3">
        <v>1200</v>
      </c>
      <c r="H1086" s="153">
        <v>7.2</v>
      </c>
      <c r="I1086" s="3">
        <v>1080</v>
      </c>
      <c r="J1086" s="3">
        <v>600</v>
      </c>
      <c r="K1086" s="3"/>
      <c r="L1086" s="1">
        <f t="shared" si="100"/>
        <v>-44.444444444444443</v>
      </c>
      <c r="M1086" s="1">
        <f t="shared" si="101"/>
        <v>300</v>
      </c>
      <c r="N1086" s="360" t="s">
        <v>2100</v>
      </c>
    </row>
    <row r="1087" spans="1:14" s="215" customFormat="1" ht="31.5">
      <c r="A1087" s="158">
        <v>3</v>
      </c>
      <c r="B1087" s="192" t="s">
        <v>2278</v>
      </c>
      <c r="C1087" s="192" t="s">
        <v>10</v>
      </c>
      <c r="D1087" s="192" t="s">
        <v>1209</v>
      </c>
      <c r="E1087" s="2">
        <v>150</v>
      </c>
      <c r="F1087" s="3">
        <v>1080</v>
      </c>
      <c r="G1087" s="3">
        <v>1200</v>
      </c>
      <c r="H1087" s="153">
        <v>7.2</v>
      </c>
      <c r="I1087" s="3">
        <v>1080</v>
      </c>
      <c r="J1087" s="3">
        <v>600</v>
      </c>
      <c r="K1087" s="3"/>
      <c r="L1087" s="1">
        <f t="shared" si="100"/>
        <v>-44.444444444444443</v>
      </c>
      <c r="M1087" s="1">
        <f t="shared" si="101"/>
        <v>300</v>
      </c>
      <c r="N1087" s="360"/>
    </row>
    <row r="1088" spans="1:14" s="215" customFormat="1" ht="31.5">
      <c r="A1088" s="158">
        <v>4</v>
      </c>
      <c r="B1088" s="192" t="s">
        <v>2279</v>
      </c>
      <c r="C1088" s="192" t="s">
        <v>10</v>
      </c>
      <c r="D1088" s="192" t="s">
        <v>1210</v>
      </c>
      <c r="E1088" s="2">
        <v>150</v>
      </c>
      <c r="F1088" s="3">
        <v>350</v>
      </c>
      <c r="G1088" s="3">
        <v>600</v>
      </c>
      <c r="H1088" s="153">
        <v>2.2999999999999998</v>
      </c>
      <c r="I1088" s="3">
        <v>345</v>
      </c>
      <c r="J1088" s="3">
        <v>360</v>
      </c>
      <c r="K1088" s="3"/>
      <c r="L1088" s="1">
        <f t="shared" si="100"/>
        <v>4.3478260869565215</v>
      </c>
      <c r="M1088" s="1">
        <f t="shared" si="101"/>
        <v>140</v>
      </c>
      <c r="N1088" s="360"/>
    </row>
    <row r="1089" spans="1:14" s="215" customFormat="1" ht="18.75" customHeight="1">
      <c r="A1089" s="158">
        <v>5</v>
      </c>
      <c r="B1089" s="360" t="s">
        <v>2280</v>
      </c>
      <c r="C1089" s="360"/>
      <c r="D1089" s="360"/>
      <c r="E1089" s="2">
        <v>150</v>
      </c>
      <c r="F1089" s="3">
        <v>350</v>
      </c>
      <c r="G1089" s="3">
        <v>400</v>
      </c>
      <c r="H1089" s="153">
        <v>2.2999999999999998</v>
      </c>
      <c r="I1089" s="3">
        <v>345</v>
      </c>
      <c r="J1089" s="3">
        <v>350</v>
      </c>
      <c r="K1089" s="3"/>
      <c r="L1089" s="1">
        <f t="shared" si="100"/>
        <v>1.4492753623188406</v>
      </c>
      <c r="M1089" s="1">
        <f t="shared" si="101"/>
        <v>133.33333333333331</v>
      </c>
      <c r="N1089" s="360"/>
    </row>
    <row r="1090" spans="1:14" s="215" customFormat="1" ht="18.75" customHeight="1">
      <c r="A1090" s="158">
        <v>6</v>
      </c>
      <c r="B1090" s="360" t="s">
        <v>2281</v>
      </c>
      <c r="C1090" s="360"/>
      <c r="D1090" s="360"/>
      <c r="E1090" s="2"/>
      <c r="F1090" s="3">
        <v>700</v>
      </c>
      <c r="G1090" s="3">
        <v>1400</v>
      </c>
      <c r="H1090" s="153"/>
      <c r="I1090" s="3"/>
      <c r="J1090" s="3">
        <v>500</v>
      </c>
      <c r="K1090" s="3"/>
      <c r="L1090" s="1"/>
      <c r="M1090" s="1"/>
      <c r="N1090" s="192" t="s">
        <v>135</v>
      </c>
    </row>
    <row r="1091" spans="1:14" s="215" customFormat="1" ht="18.75" customHeight="1">
      <c r="A1091" s="158">
        <v>7</v>
      </c>
      <c r="B1091" s="360" t="s">
        <v>1211</v>
      </c>
      <c r="C1091" s="360"/>
      <c r="D1091" s="360"/>
      <c r="E1091" s="2"/>
      <c r="F1091" s="3">
        <v>700</v>
      </c>
      <c r="G1091" s="3">
        <v>1400</v>
      </c>
      <c r="H1091" s="153"/>
      <c r="I1091" s="3"/>
      <c r="J1091" s="3">
        <v>500</v>
      </c>
      <c r="K1091" s="3"/>
      <c r="L1091" s="1"/>
      <c r="M1091" s="1"/>
      <c r="N1091" s="192" t="s">
        <v>135</v>
      </c>
    </row>
    <row r="1092" spans="1:14" s="215" customFormat="1" ht="38.450000000000003" customHeight="1">
      <c r="A1092" s="158">
        <v>8</v>
      </c>
      <c r="B1092" s="360" t="s">
        <v>1212</v>
      </c>
      <c r="C1092" s="360"/>
      <c r="D1092" s="360"/>
      <c r="E1092" s="2"/>
      <c r="F1092" s="3">
        <v>700</v>
      </c>
      <c r="G1092" s="3">
        <v>1400</v>
      </c>
      <c r="H1092" s="153"/>
      <c r="I1092" s="3"/>
      <c r="J1092" s="3">
        <v>500</v>
      </c>
      <c r="K1092" s="3"/>
      <c r="L1092" s="1"/>
      <c r="M1092" s="1"/>
      <c r="N1092" s="192" t="s">
        <v>135</v>
      </c>
    </row>
    <row r="1093" spans="1:14" s="215" customFormat="1">
      <c r="A1093" s="158">
        <v>9</v>
      </c>
      <c r="B1093" s="360" t="s">
        <v>300</v>
      </c>
      <c r="C1093" s="360"/>
      <c r="D1093" s="360"/>
      <c r="E1093" s="2">
        <v>60</v>
      </c>
      <c r="F1093" s="3">
        <v>200</v>
      </c>
      <c r="G1093" s="3">
        <v>400</v>
      </c>
      <c r="H1093" s="153">
        <v>1.2</v>
      </c>
      <c r="I1093" s="3">
        <v>72</v>
      </c>
      <c r="J1093" s="3">
        <v>150</v>
      </c>
      <c r="K1093" s="3"/>
      <c r="L1093" s="1">
        <f>(J1093-I1093)/I1093*100</f>
        <v>108.33333333333333</v>
      </c>
      <c r="M1093" s="1">
        <f>(J1093-E1093)/E1093*100</f>
        <v>150</v>
      </c>
      <c r="N1093" s="192" t="s">
        <v>524</v>
      </c>
    </row>
    <row r="1094" spans="1:14" s="215" customFormat="1">
      <c r="A1094" s="123" t="s">
        <v>1921</v>
      </c>
      <c r="B1094" s="139" t="s">
        <v>1235</v>
      </c>
      <c r="C1094" s="139"/>
      <c r="D1094" s="139"/>
      <c r="E1094" s="195"/>
      <c r="F1094" s="3"/>
      <c r="G1094" s="3"/>
      <c r="H1094" s="228"/>
      <c r="I1094" s="3"/>
      <c r="J1094" s="3"/>
      <c r="K1094" s="3"/>
      <c r="L1094" s="1"/>
      <c r="M1094" s="1"/>
      <c r="N1094" s="192" t="s">
        <v>524</v>
      </c>
    </row>
    <row r="1095" spans="1:14" s="215" customFormat="1">
      <c r="A1095" s="356">
        <v>1</v>
      </c>
      <c r="B1095" s="360" t="s">
        <v>1236</v>
      </c>
      <c r="C1095" s="192" t="s">
        <v>2964</v>
      </c>
      <c r="D1095" s="192" t="s">
        <v>1237</v>
      </c>
      <c r="E1095" s="2">
        <v>220</v>
      </c>
      <c r="F1095" s="3">
        <v>550</v>
      </c>
      <c r="G1095" s="3">
        <v>1000</v>
      </c>
      <c r="H1095" s="153">
        <v>2.5</v>
      </c>
      <c r="I1095" s="3">
        <v>550</v>
      </c>
      <c r="J1095" s="3">
        <v>600</v>
      </c>
      <c r="K1095" s="3"/>
      <c r="L1095" s="1">
        <f>(J1095-I1095)/I1095*100</f>
        <v>9.0909090909090917</v>
      </c>
      <c r="M1095" s="1">
        <f>(J1095-E1095)/E1095*100</f>
        <v>172.72727272727272</v>
      </c>
      <c r="N1095" s="192" t="s">
        <v>524</v>
      </c>
    </row>
    <row r="1096" spans="1:14" s="215" customFormat="1">
      <c r="A1096" s="356"/>
      <c r="B1096" s="360"/>
      <c r="C1096" s="192" t="s">
        <v>1237</v>
      </c>
      <c r="D1096" s="192" t="s">
        <v>2962</v>
      </c>
      <c r="E1096" s="2">
        <v>320</v>
      </c>
      <c r="F1096" s="3">
        <v>1600</v>
      </c>
      <c r="G1096" s="3">
        <v>2000</v>
      </c>
      <c r="H1096" s="153">
        <v>4.9000000000000004</v>
      </c>
      <c r="I1096" s="3">
        <v>1568</v>
      </c>
      <c r="J1096" s="3">
        <v>850</v>
      </c>
      <c r="K1096" s="3"/>
      <c r="L1096" s="1">
        <f>(J1096-I1096)/I1096*100</f>
        <v>-45.790816326530617</v>
      </c>
      <c r="M1096" s="1">
        <f>(J1096-E1096)/E1096*100</f>
        <v>165.625</v>
      </c>
      <c r="N1096" s="192" t="s">
        <v>524</v>
      </c>
    </row>
    <row r="1097" spans="1:14" s="215" customFormat="1" ht="23.25" customHeight="1">
      <c r="A1097" s="356">
        <v>2</v>
      </c>
      <c r="B1097" s="360" t="s">
        <v>233</v>
      </c>
      <c r="C1097" s="192" t="s">
        <v>1238</v>
      </c>
      <c r="D1097" s="192" t="s">
        <v>1239</v>
      </c>
      <c r="E1097" s="2">
        <v>120</v>
      </c>
      <c r="F1097" s="3">
        <v>340</v>
      </c>
      <c r="G1097" s="3">
        <v>330</v>
      </c>
      <c r="H1097" s="153">
        <v>2.8</v>
      </c>
      <c r="I1097" s="3">
        <v>336</v>
      </c>
      <c r="J1097" s="3">
        <v>340</v>
      </c>
      <c r="K1097" s="3"/>
      <c r="L1097" s="1">
        <f>(J1097-I1097)/I1097*100</f>
        <v>1.1904761904761905</v>
      </c>
      <c r="M1097" s="1">
        <f>(J1097-E1097)/E1097*100</f>
        <v>183.33333333333331</v>
      </c>
      <c r="N1097" s="234" t="s">
        <v>1274</v>
      </c>
    </row>
    <row r="1098" spans="1:14" s="215" customFormat="1" ht="26.25" customHeight="1">
      <c r="A1098" s="356"/>
      <c r="B1098" s="360"/>
      <c r="C1098" s="192" t="s">
        <v>2492</v>
      </c>
      <c r="D1098" s="192" t="s">
        <v>1240</v>
      </c>
      <c r="E1098" s="2"/>
      <c r="F1098" s="3">
        <v>190</v>
      </c>
      <c r="G1098" s="3">
        <v>380</v>
      </c>
      <c r="H1098" s="153"/>
      <c r="I1098" s="3"/>
      <c r="J1098" s="3">
        <v>230</v>
      </c>
      <c r="K1098" s="3"/>
      <c r="L1098" s="1"/>
      <c r="M1098" s="1"/>
      <c r="N1098" s="234" t="s">
        <v>135</v>
      </c>
    </row>
    <row r="1099" spans="1:14" s="215" customFormat="1">
      <c r="A1099" s="356"/>
      <c r="B1099" s="360"/>
      <c r="C1099" s="192" t="s">
        <v>1241</v>
      </c>
      <c r="D1099" s="192" t="s">
        <v>1242</v>
      </c>
      <c r="E1099" s="2">
        <v>150</v>
      </c>
      <c r="F1099" s="3">
        <v>380</v>
      </c>
      <c r="G1099" s="3">
        <v>400</v>
      </c>
      <c r="H1099" s="153">
        <v>2.5</v>
      </c>
      <c r="I1099" s="3">
        <v>375</v>
      </c>
      <c r="J1099" s="3">
        <v>380</v>
      </c>
      <c r="K1099" s="3"/>
      <c r="L1099" s="1">
        <f>(J1099-I1099)/I1099*100</f>
        <v>1.3333333333333335</v>
      </c>
      <c r="M1099" s="1">
        <f>(J1099-E1099)/E1099*100</f>
        <v>153.33333333333334</v>
      </c>
      <c r="N1099" s="234" t="s">
        <v>1274</v>
      </c>
    </row>
    <row r="1100" spans="1:14" s="215" customFormat="1">
      <c r="A1100" s="356"/>
      <c r="B1100" s="360"/>
      <c r="C1100" s="192" t="s">
        <v>2965</v>
      </c>
      <c r="D1100" s="192" t="s">
        <v>1243</v>
      </c>
      <c r="E1100" s="2">
        <v>150</v>
      </c>
      <c r="F1100" s="3">
        <v>300</v>
      </c>
      <c r="G1100" s="3">
        <v>500</v>
      </c>
      <c r="H1100" s="153">
        <v>2</v>
      </c>
      <c r="I1100" s="3">
        <v>300</v>
      </c>
      <c r="J1100" s="3">
        <v>300</v>
      </c>
      <c r="K1100" s="3"/>
      <c r="L1100" s="1">
        <f>(J1100-I1100)/I1100*100</f>
        <v>0</v>
      </c>
      <c r="M1100" s="1">
        <f>(J1100-E1100)/E1100*100</f>
        <v>100</v>
      </c>
      <c r="N1100" s="192" t="s">
        <v>524</v>
      </c>
    </row>
    <row r="1101" spans="1:14" s="215" customFormat="1">
      <c r="A1101" s="356">
        <v>3</v>
      </c>
      <c r="B1101" s="360" t="s">
        <v>1244</v>
      </c>
      <c r="C1101" s="192" t="s">
        <v>2492</v>
      </c>
      <c r="D1101" s="192" t="s">
        <v>1245</v>
      </c>
      <c r="E1101" s="2">
        <v>170</v>
      </c>
      <c r="F1101" s="3">
        <v>630</v>
      </c>
      <c r="G1101" s="3">
        <v>520</v>
      </c>
      <c r="H1101" s="153">
        <v>3.7</v>
      </c>
      <c r="I1101" s="3">
        <v>629</v>
      </c>
      <c r="J1101" s="3">
        <v>630</v>
      </c>
      <c r="K1101" s="3"/>
      <c r="L1101" s="1">
        <f>(J1101-I1101)/I1101*100</f>
        <v>0.1589825119236884</v>
      </c>
      <c r="M1101" s="1">
        <f>(J1101-E1101)/E1101*100</f>
        <v>270.58823529411768</v>
      </c>
      <c r="N1101" s="192" t="s">
        <v>524</v>
      </c>
    </row>
    <row r="1102" spans="1:14" s="215" customFormat="1">
      <c r="A1102" s="356"/>
      <c r="B1102" s="360"/>
      <c r="C1102" s="192" t="s">
        <v>1245</v>
      </c>
      <c r="D1102" s="192" t="s">
        <v>1246</v>
      </c>
      <c r="E1102" s="2">
        <v>150</v>
      </c>
      <c r="F1102" s="3">
        <v>200</v>
      </c>
      <c r="G1102" s="3">
        <v>250</v>
      </c>
      <c r="H1102" s="153">
        <v>1.3</v>
      </c>
      <c r="I1102" s="3">
        <v>195</v>
      </c>
      <c r="J1102" s="3">
        <v>200</v>
      </c>
      <c r="K1102" s="3"/>
      <c r="L1102" s="1">
        <f>(J1102-I1102)/I1102*100</f>
        <v>2.5641025641025639</v>
      </c>
      <c r="M1102" s="1">
        <f>(J1102-E1102)/E1102*100</f>
        <v>33.333333333333329</v>
      </c>
      <c r="N1102" s="359" t="s">
        <v>1274</v>
      </c>
    </row>
    <row r="1103" spans="1:14" s="215" customFormat="1" ht="31.5">
      <c r="A1103" s="356"/>
      <c r="B1103" s="360"/>
      <c r="C1103" s="192" t="s">
        <v>2493</v>
      </c>
      <c r="D1103" s="192" t="s">
        <v>1247</v>
      </c>
      <c r="E1103" s="2">
        <v>150</v>
      </c>
      <c r="F1103" s="3">
        <v>130</v>
      </c>
      <c r="G1103" s="3">
        <v>250</v>
      </c>
      <c r="H1103" s="153">
        <v>1.3</v>
      </c>
      <c r="I1103" s="3">
        <v>195</v>
      </c>
      <c r="J1103" s="3">
        <v>150</v>
      </c>
      <c r="K1103" s="3"/>
      <c r="L1103" s="1">
        <f>(J1103-I1103)/I1103*100</f>
        <v>-23.076923076923077</v>
      </c>
      <c r="M1103" s="1">
        <f>(J1103-E1103)/E1103*100</f>
        <v>0</v>
      </c>
      <c r="N1103" s="359"/>
    </row>
    <row r="1104" spans="1:14" s="215" customFormat="1">
      <c r="A1104" s="356"/>
      <c r="B1104" s="360"/>
      <c r="C1104" s="192" t="s">
        <v>1247</v>
      </c>
      <c r="D1104" s="192" t="s">
        <v>1248</v>
      </c>
      <c r="E1104" s="2"/>
      <c r="F1104" s="3">
        <v>120</v>
      </c>
      <c r="G1104" s="3">
        <v>150</v>
      </c>
      <c r="H1104" s="153"/>
      <c r="I1104" s="3"/>
      <c r="J1104" s="3">
        <v>120</v>
      </c>
      <c r="K1104" s="3"/>
      <c r="L1104" s="1"/>
      <c r="M1104" s="1"/>
      <c r="N1104" s="234" t="s">
        <v>135</v>
      </c>
    </row>
    <row r="1105" spans="1:14" s="215" customFormat="1">
      <c r="A1105" s="356"/>
      <c r="B1105" s="360"/>
      <c r="C1105" s="360" t="s">
        <v>1249</v>
      </c>
      <c r="D1105" s="360"/>
      <c r="E1105" s="2">
        <v>80</v>
      </c>
      <c r="F1105" s="3">
        <v>140</v>
      </c>
      <c r="G1105" s="3">
        <v>100</v>
      </c>
      <c r="H1105" s="153">
        <v>1.7</v>
      </c>
      <c r="I1105" s="3">
        <v>136</v>
      </c>
      <c r="J1105" s="3">
        <v>140</v>
      </c>
      <c r="K1105" s="3"/>
      <c r="L1105" s="1">
        <f>(J1105-I1105)/I1105*100</f>
        <v>2.9411764705882351</v>
      </c>
      <c r="M1105" s="1">
        <f>(J1105-E1105)/E1105*100</f>
        <v>75</v>
      </c>
      <c r="N1105" s="192" t="s">
        <v>524</v>
      </c>
    </row>
    <row r="1106" spans="1:14" s="215" customFormat="1">
      <c r="A1106" s="158">
        <v>4</v>
      </c>
      <c r="B1106" s="360" t="s">
        <v>300</v>
      </c>
      <c r="C1106" s="360"/>
      <c r="D1106" s="360"/>
      <c r="E1106" s="2">
        <v>100</v>
      </c>
      <c r="F1106" s="3">
        <v>140</v>
      </c>
      <c r="G1106" s="3">
        <v>140</v>
      </c>
      <c r="H1106" s="153">
        <v>1.4</v>
      </c>
      <c r="I1106" s="3">
        <v>140</v>
      </c>
      <c r="J1106" s="3">
        <v>140</v>
      </c>
      <c r="K1106" s="3"/>
      <c r="L1106" s="1">
        <f>(J1106-I1106)/I1106*100</f>
        <v>0</v>
      </c>
      <c r="M1106" s="1">
        <f>(J1106-E1106)/E1106*100</f>
        <v>40</v>
      </c>
      <c r="N1106" s="192" t="s">
        <v>524</v>
      </c>
    </row>
    <row r="1107" spans="1:14" s="215" customFormat="1">
      <c r="A1107" s="123" t="s">
        <v>1922</v>
      </c>
      <c r="B1107" s="139" t="s">
        <v>1213</v>
      </c>
      <c r="C1107" s="139"/>
      <c r="D1107" s="139"/>
      <c r="E1107" s="2"/>
      <c r="F1107" s="3"/>
      <c r="G1107" s="3"/>
      <c r="H1107" s="153"/>
      <c r="I1107" s="3"/>
      <c r="J1107" s="3"/>
      <c r="K1107" s="3"/>
      <c r="L1107" s="1"/>
      <c r="M1107" s="1"/>
      <c r="N1107" s="192"/>
    </row>
    <row r="1108" spans="1:14" s="215" customFormat="1" ht="18.75" customHeight="1">
      <c r="A1108" s="356">
        <v>1</v>
      </c>
      <c r="B1108" s="360" t="s">
        <v>2966</v>
      </c>
      <c r="C1108" s="192" t="s">
        <v>2494</v>
      </c>
      <c r="D1108" s="192" t="s">
        <v>1214</v>
      </c>
      <c r="E1108" s="2">
        <v>300</v>
      </c>
      <c r="F1108" s="3">
        <v>960</v>
      </c>
      <c r="G1108" s="3">
        <v>1750</v>
      </c>
      <c r="H1108" s="153">
        <v>3.2</v>
      </c>
      <c r="I1108" s="3">
        <v>960</v>
      </c>
      <c r="J1108" s="3">
        <v>1050</v>
      </c>
      <c r="K1108" s="3"/>
      <c r="L1108" s="1">
        <f t="shared" ref="L1108:L1119" si="102">(J1108-I1108)/I1108*100</f>
        <v>9.375</v>
      </c>
      <c r="M1108" s="1">
        <f t="shared" ref="M1108:M1119" si="103">(J1108-E1108)/E1108*100</f>
        <v>250</v>
      </c>
      <c r="N1108" s="192" t="s">
        <v>524</v>
      </c>
    </row>
    <row r="1109" spans="1:14" s="215" customFormat="1">
      <c r="A1109" s="356"/>
      <c r="B1109" s="360"/>
      <c r="C1109" s="192" t="s">
        <v>1215</v>
      </c>
      <c r="D1109" s="192" t="s">
        <v>1174</v>
      </c>
      <c r="E1109" s="2">
        <v>100</v>
      </c>
      <c r="F1109" s="3">
        <v>380</v>
      </c>
      <c r="G1109" s="3">
        <v>750</v>
      </c>
      <c r="H1109" s="153">
        <v>1.4</v>
      </c>
      <c r="I1109" s="3">
        <v>140</v>
      </c>
      <c r="J1109" s="3">
        <v>450</v>
      </c>
      <c r="K1109" s="3"/>
      <c r="L1109" s="1">
        <f t="shared" si="102"/>
        <v>221.42857142857144</v>
      </c>
      <c r="M1109" s="1">
        <f t="shared" si="103"/>
        <v>350</v>
      </c>
      <c r="N1109" s="192" t="s">
        <v>524</v>
      </c>
    </row>
    <row r="1110" spans="1:14" s="215" customFormat="1" ht="18.75" customHeight="1">
      <c r="A1110" s="356">
        <v>2</v>
      </c>
      <c r="B1110" s="360" t="s">
        <v>2967</v>
      </c>
      <c r="C1110" s="192" t="s">
        <v>2495</v>
      </c>
      <c r="D1110" s="192" t="s">
        <v>1216</v>
      </c>
      <c r="E1110" s="2">
        <v>250</v>
      </c>
      <c r="F1110" s="3">
        <v>630</v>
      </c>
      <c r="G1110" s="3">
        <v>1250</v>
      </c>
      <c r="H1110" s="153">
        <v>2.5</v>
      </c>
      <c r="I1110" s="3">
        <v>625</v>
      </c>
      <c r="J1110" s="3">
        <v>750</v>
      </c>
      <c r="K1110" s="3"/>
      <c r="L1110" s="1">
        <f t="shared" si="102"/>
        <v>20</v>
      </c>
      <c r="M1110" s="1">
        <f t="shared" si="103"/>
        <v>200</v>
      </c>
      <c r="N1110" s="234" t="s">
        <v>1274</v>
      </c>
    </row>
    <row r="1111" spans="1:14" s="215" customFormat="1">
      <c r="A1111" s="356"/>
      <c r="B1111" s="360"/>
      <c r="C1111" s="192" t="s">
        <v>1216</v>
      </c>
      <c r="D1111" s="192" t="s">
        <v>1206</v>
      </c>
      <c r="E1111" s="2">
        <v>120</v>
      </c>
      <c r="F1111" s="3">
        <v>650</v>
      </c>
      <c r="G1111" s="3">
        <v>750</v>
      </c>
      <c r="H1111" s="153">
        <v>5.4</v>
      </c>
      <c r="I1111" s="3">
        <v>648</v>
      </c>
      <c r="J1111" s="3">
        <v>650</v>
      </c>
      <c r="K1111" s="3"/>
      <c r="L1111" s="1">
        <f t="shared" si="102"/>
        <v>0.30864197530864196</v>
      </c>
      <c r="M1111" s="1">
        <f t="shared" si="103"/>
        <v>441.66666666666669</v>
      </c>
      <c r="N1111" s="234" t="s">
        <v>1274</v>
      </c>
    </row>
    <row r="1112" spans="1:14" s="215" customFormat="1" ht="18.75" customHeight="1">
      <c r="A1112" s="356">
        <v>3</v>
      </c>
      <c r="B1112" s="360" t="s">
        <v>1217</v>
      </c>
      <c r="C1112" s="192" t="s">
        <v>2496</v>
      </c>
      <c r="D1112" s="192" t="s">
        <v>2497</v>
      </c>
      <c r="E1112" s="2">
        <v>120</v>
      </c>
      <c r="F1112" s="3">
        <v>1650</v>
      </c>
      <c r="G1112" s="3">
        <v>3300</v>
      </c>
      <c r="H1112" s="153">
        <v>3.2</v>
      </c>
      <c r="I1112" s="3">
        <v>384</v>
      </c>
      <c r="J1112" s="3">
        <v>1500</v>
      </c>
      <c r="K1112" s="3"/>
      <c r="L1112" s="1">
        <f t="shared" si="102"/>
        <v>290.625</v>
      </c>
      <c r="M1112" s="1">
        <f t="shared" si="103"/>
        <v>1150</v>
      </c>
      <c r="N1112" s="192" t="s">
        <v>524</v>
      </c>
    </row>
    <row r="1113" spans="1:14" s="215" customFormat="1">
      <c r="A1113" s="356"/>
      <c r="B1113" s="360"/>
      <c r="C1113" s="192" t="s">
        <v>2497</v>
      </c>
      <c r="D1113" s="192" t="s">
        <v>1218</v>
      </c>
      <c r="E1113" s="2">
        <v>100</v>
      </c>
      <c r="F1113" s="3">
        <v>500</v>
      </c>
      <c r="G1113" s="3">
        <v>1000</v>
      </c>
      <c r="H1113" s="153">
        <v>2.8</v>
      </c>
      <c r="I1113" s="3">
        <v>280</v>
      </c>
      <c r="J1113" s="3">
        <v>450</v>
      </c>
      <c r="K1113" s="3"/>
      <c r="L1113" s="1">
        <f t="shared" si="102"/>
        <v>60.714285714285708</v>
      </c>
      <c r="M1113" s="1">
        <f t="shared" si="103"/>
        <v>350</v>
      </c>
      <c r="N1113" s="192" t="s">
        <v>524</v>
      </c>
    </row>
    <row r="1114" spans="1:14" s="215" customFormat="1">
      <c r="A1114" s="356">
        <v>4</v>
      </c>
      <c r="B1114" s="360" t="s">
        <v>1219</v>
      </c>
      <c r="C1114" s="192" t="s">
        <v>1206</v>
      </c>
      <c r="D1114" s="192" t="s">
        <v>1220</v>
      </c>
      <c r="E1114" s="2">
        <v>100</v>
      </c>
      <c r="F1114" s="3">
        <v>850</v>
      </c>
      <c r="G1114" s="3">
        <v>1700</v>
      </c>
      <c r="H1114" s="153">
        <v>3.4</v>
      </c>
      <c r="I1114" s="3">
        <v>340</v>
      </c>
      <c r="J1114" s="3">
        <v>750</v>
      </c>
      <c r="K1114" s="3"/>
      <c r="L1114" s="1">
        <f t="shared" si="102"/>
        <v>120.58823529411764</v>
      </c>
      <c r="M1114" s="1">
        <f t="shared" si="103"/>
        <v>650</v>
      </c>
      <c r="N1114" s="192" t="s">
        <v>524</v>
      </c>
    </row>
    <row r="1115" spans="1:14" s="215" customFormat="1">
      <c r="A1115" s="356"/>
      <c r="B1115" s="360"/>
      <c r="C1115" s="192" t="s">
        <v>1221</v>
      </c>
      <c r="D1115" s="192" t="s">
        <v>1222</v>
      </c>
      <c r="E1115" s="2">
        <v>300</v>
      </c>
      <c r="F1115" s="3">
        <v>1000</v>
      </c>
      <c r="G1115" s="3">
        <v>2000</v>
      </c>
      <c r="H1115" s="153">
        <v>2.6</v>
      </c>
      <c r="I1115" s="3">
        <v>780</v>
      </c>
      <c r="J1115" s="3">
        <v>850</v>
      </c>
      <c r="K1115" s="3"/>
      <c r="L1115" s="1">
        <f t="shared" si="102"/>
        <v>8.9743589743589745</v>
      </c>
      <c r="M1115" s="1">
        <f t="shared" si="103"/>
        <v>183.33333333333331</v>
      </c>
      <c r="N1115" s="192" t="s">
        <v>524</v>
      </c>
    </row>
    <row r="1116" spans="1:14" s="215" customFormat="1">
      <c r="A1116" s="356"/>
      <c r="B1116" s="360"/>
      <c r="C1116" s="192" t="s">
        <v>1222</v>
      </c>
      <c r="D1116" s="192" t="s">
        <v>1223</v>
      </c>
      <c r="E1116" s="2">
        <v>330</v>
      </c>
      <c r="F1116" s="3">
        <v>1900</v>
      </c>
      <c r="G1116" s="3">
        <v>3750</v>
      </c>
      <c r="H1116" s="153">
        <v>3.5</v>
      </c>
      <c r="I1116" s="3">
        <v>1155</v>
      </c>
      <c r="J1116" s="3">
        <v>1300</v>
      </c>
      <c r="K1116" s="3"/>
      <c r="L1116" s="1">
        <f t="shared" si="102"/>
        <v>12.554112554112553</v>
      </c>
      <c r="M1116" s="1">
        <f t="shared" si="103"/>
        <v>293.93939393939394</v>
      </c>
      <c r="N1116" s="192" t="s">
        <v>524</v>
      </c>
    </row>
    <row r="1117" spans="1:14" s="215" customFormat="1">
      <c r="A1117" s="356">
        <v>5</v>
      </c>
      <c r="B1117" s="360" t="s">
        <v>1219</v>
      </c>
      <c r="C1117" s="192" t="s">
        <v>1223</v>
      </c>
      <c r="D1117" s="192" t="s">
        <v>2969</v>
      </c>
      <c r="E1117" s="2">
        <v>320</v>
      </c>
      <c r="F1117" s="3">
        <v>1900</v>
      </c>
      <c r="G1117" s="3">
        <v>3750</v>
      </c>
      <c r="H1117" s="153">
        <v>2.4</v>
      </c>
      <c r="I1117" s="3">
        <v>768</v>
      </c>
      <c r="J1117" s="3">
        <v>1300</v>
      </c>
      <c r="K1117" s="3"/>
      <c r="L1117" s="1">
        <f t="shared" si="102"/>
        <v>69.270833333333343</v>
      </c>
      <c r="M1117" s="1">
        <f t="shared" si="103"/>
        <v>306.25</v>
      </c>
      <c r="N1117" s="192" t="s">
        <v>524</v>
      </c>
    </row>
    <row r="1118" spans="1:14" s="215" customFormat="1">
      <c r="A1118" s="356"/>
      <c r="B1118" s="360"/>
      <c r="C1118" s="192" t="s">
        <v>2969</v>
      </c>
      <c r="D1118" s="192" t="s">
        <v>2968</v>
      </c>
      <c r="E1118" s="2">
        <v>120</v>
      </c>
      <c r="F1118" s="3">
        <v>380</v>
      </c>
      <c r="G1118" s="3">
        <v>700</v>
      </c>
      <c r="H1118" s="153">
        <v>3.1</v>
      </c>
      <c r="I1118" s="3">
        <v>372</v>
      </c>
      <c r="J1118" s="3">
        <v>420</v>
      </c>
      <c r="K1118" s="3"/>
      <c r="L1118" s="1">
        <f t="shared" si="102"/>
        <v>12.903225806451612</v>
      </c>
      <c r="M1118" s="1">
        <f t="shared" si="103"/>
        <v>250</v>
      </c>
      <c r="N1118" s="192" t="s">
        <v>524</v>
      </c>
    </row>
    <row r="1119" spans="1:14" s="215" customFormat="1">
      <c r="A1119" s="158">
        <v>6</v>
      </c>
      <c r="B1119" s="192" t="s">
        <v>382</v>
      </c>
      <c r="C1119" s="192" t="s">
        <v>1206</v>
      </c>
      <c r="D1119" s="192" t="s">
        <v>983</v>
      </c>
      <c r="E1119" s="2">
        <v>100</v>
      </c>
      <c r="F1119" s="3">
        <v>430</v>
      </c>
      <c r="G1119" s="3">
        <v>850</v>
      </c>
      <c r="H1119" s="153">
        <v>2</v>
      </c>
      <c r="I1119" s="3">
        <v>200</v>
      </c>
      <c r="J1119" s="3">
        <v>510</v>
      </c>
      <c r="K1119" s="3"/>
      <c r="L1119" s="1">
        <f t="shared" si="102"/>
        <v>155</v>
      </c>
      <c r="M1119" s="1">
        <f t="shared" si="103"/>
        <v>409.99999999999994</v>
      </c>
      <c r="N1119" s="192" t="s">
        <v>524</v>
      </c>
    </row>
    <row r="1120" spans="1:14" s="215" customFormat="1">
      <c r="A1120" s="158">
        <v>7</v>
      </c>
      <c r="B1120" s="192" t="s">
        <v>1224</v>
      </c>
      <c r="C1120" s="192" t="s">
        <v>1225</v>
      </c>
      <c r="D1120" s="192" t="s">
        <v>1226</v>
      </c>
      <c r="E1120" s="2"/>
      <c r="F1120" s="3">
        <v>290</v>
      </c>
      <c r="G1120" s="3">
        <v>570</v>
      </c>
      <c r="H1120" s="153"/>
      <c r="I1120" s="3"/>
      <c r="J1120" s="3">
        <v>340</v>
      </c>
      <c r="K1120" s="3"/>
      <c r="L1120" s="1"/>
      <c r="M1120" s="1"/>
      <c r="N1120" s="192" t="s">
        <v>135</v>
      </c>
    </row>
    <row r="1121" spans="1:14" s="215" customFormat="1">
      <c r="A1121" s="158">
        <v>8</v>
      </c>
      <c r="B1121" s="360" t="s">
        <v>300</v>
      </c>
      <c r="C1121" s="360"/>
      <c r="D1121" s="360"/>
      <c r="E1121" s="2">
        <v>50</v>
      </c>
      <c r="F1121" s="3">
        <v>210</v>
      </c>
      <c r="G1121" s="3">
        <v>420</v>
      </c>
      <c r="H1121" s="153">
        <v>1.9</v>
      </c>
      <c r="I1121" s="3">
        <v>95</v>
      </c>
      <c r="J1121" s="3">
        <v>250</v>
      </c>
      <c r="K1121" s="3"/>
      <c r="L1121" s="1">
        <f>(J1121-I1121)/I1121*100</f>
        <v>163.15789473684211</v>
      </c>
      <c r="M1121" s="1">
        <f>(J1121-E1121)/E1121*100</f>
        <v>400</v>
      </c>
      <c r="N1121" s="192" t="s">
        <v>524</v>
      </c>
    </row>
    <row r="1122" spans="1:14" s="215" customFormat="1">
      <c r="A1122" s="123" t="s">
        <v>1923</v>
      </c>
      <c r="B1122" s="139" t="s">
        <v>1250</v>
      </c>
      <c r="C1122" s="139"/>
      <c r="D1122" s="139"/>
      <c r="E1122" s="2"/>
      <c r="F1122" s="3"/>
      <c r="G1122" s="3"/>
      <c r="H1122" s="153"/>
      <c r="I1122" s="3"/>
      <c r="J1122" s="3"/>
      <c r="K1122" s="3"/>
      <c r="L1122" s="1"/>
      <c r="M1122" s="1"/>
      <c r="N1122" s="139"/>
    </row>
    <row r="1123" spans="1:14" s="215" customFormat="1">
      <c r="A1123" s="356">
        <v>1</v>
      </c>
      <c r="B1123" s="360" t="s">
        <v>1236</v>
      </c>
      <c r="C1123" s="192" t="s">
        <v>2970</v>
      </c>
      <c r="D1123" s="192" t="s">
        <v>2971</v>
      </c>
      <c r="E1123" s="2">
        <v>340</v>
      </c>
      <c r="F1123" s="3">
        <v>1500</v>
      </c>
      <c r="G1123" s="3">
        <v>3000</v>
      </c>
      <c r="H1123" s="153">
        <v>1.2</v>
      </c>
      <c r="I1123" s="3">
        <v>408</v>
      </c>
      <c r="J1123" s="3">
        <v>1500</v>
      </c>
      <c r="K1123" s="3"/>
      <c r="L1123" s="1">
        <f t="shared" ref="L1123:L1129" si="104">(J1123-I1123)/I1123*100</f>
        <v>267.64705882352939</v>
      </c>
      <c r="M1123" s="1">
        <f t="shared" ref="M1123:M1129" si="105">(J1123-E1123)/E1123*100</f>
        <v>341.1764705882353</v>
      </c>
      <c r="N1123" s="192" t="s">
        <v>524</v>
      </c>
    </row>
    <row r="1124" spans="1:14" s="215" customFormat="1">
      <c r="A1124" s="356"/>
      <c r="B1124" s="360"/>
      <c r="C1124" s="192" t="s">
        <v>1251</v>
      </c>
      <c r="D1124" s="192" t="s">
        <v>1252</v>
      </c>
      <c r="E1124" s="2">
        <v>140</v>
      </c>
      <c r="F1124" s="3">
        <v>500</v>
      </c>
      <c r="G1124" s="3">
        <v>1000</v>
      </c>
      <c r="H1124" s="153">
        <v>1.2</v>
      </c>
      <c r="I1124" s="3">
        <v>168</v>
      </c>
      <c r="J1124" s="3">
        <v>500</v>
      </c>
      <c r="K1124" s="3"/>
      <c r="L1124" s="1">
        <f t="shared" si="104"/>
        <v>197.61904761904762</v>
      </c>
      <c r="M1124" s="1">
        <f t="shared" si="105"/>
        <v>257.14285714285717</v>
      </c>
      <c r="N1124" s="192" t="s">
        <v>524</v>
      </c>
    </row>
    <row r="1125" spans="1:14" s="215" customFormat="1" ht="24" customHeight="1">
      <c r="A1125" s="356"/>
      <c r="B1125" s="360"/>
      <c r="C1125" s="192" t="s">
        <v>1252</v>
      </c>
      <c r="D1125" s="192" t="s">
        <v>2938</v>
      </c>
      <c r="E1125" s="2">
        <v>120</v>
      </c>
      <c r="F1125" s="3">
        <v>160</v>
      </c>
      <c r="G1125" s="3">
        <v>320</v>
      </c>
      <c r="H1125" s="153">
        <v>1.3</v>
      </c>
      <c r="I1125" s="3">
        <v>156</v>
      </c>
      <c r="J1125" s="3">
        <v>190</v>
      </c>
      <c r="K1125" s="3"/>
      <c r="L1125" s="1">
        <f t="shared" si="104"/>
        <v>21.794871794871796</v>
      </c>
      <c r="M1125" s="1">
        <f t="shared" si="105"/>
        <v>58.333333333333336</v>
      </c>
      <c r="N1125" s="192" t="s">
        <v>524</v>
      </c>
    </row>
    <row r="1126" spans="1:14" s="215" customFormat="1" ht="25.5" customHeight="1">
      <c r="A1126" s="356"/>
      <c r="B1126" s="360"/>
      <c r="C1126" s="192" t="s">
        <v>2938</v>
      </c>
      <c r="D1126" s="192" t="s">
        <v>1174</v>
      </c>
      <c r="E1126" s="2">
        <v>130</v>
      </c>
      <c r="F1126" s="3">
        <v>190</v>
      </c>
      <c r="G1126" s="3">
        <v>340</v>
      </c>
      <c r="H1126" s="153">
        <v>1.4</v>
      </c>
      <c r="I1126" s="3">
        <v>182</v>
      </c>
      <c r="J1126" s="3">
        <v>200</v>
      </c>
      <c r="K1126" s="3"/>
      <c r="L1126" s="1">
        <f t="shared" si="104"/>
        <v>9.8901098901098905</v>
      </c>
      <c r="M1126" s="1">
        <f t="shared" si="105"/>
        <v>53.846153846153847</v>
      </c>
      <c r="N1126" s="192" t="s">
        <v>524</v>
      </c>
    </row>
    <row r="1127" spans="1:14" s="215" customFormat="1" ht="31.5">
      <c r="A1127" s="356">
        <v>2</v>
      </c>
      <c r="B1127" s="360" t="s">
        <v>389</v>
      </c>
      <c r="C1127" s="192" t="s">
        <v>2973</v>
      </c>
      <c r="D1127" s="192" t="s">
        <v>2972</v>
      </c>
      <c r="E1127" s="2">
        <v>160</v>
      </c>
      <c r="F1127" s="3">
        <v>200</v>
      </c>
      <c r="G1127" s="3">
        <v>360</v>
      </c>
      <c r="H1127" s="153">
        <v>1.2</v>
      </c>
      <c r="I1127" s="3">
        <v>192</v>
      </c>
      <c r="J1127" s="3">
        <v>220</v>
      </c>
      <c r="K1127" s="3"/>
      <c r="L1127" s="1">
        <f t="shared" si="104"/>
        <v>14.583333333333334</v>
      </c>
      <c r="M1127" s="1">
        <f t="shared" si="105"/>
        <v>37.5</v>
      </c>
      <c r="N1127" s="192" t="s">
        <v>524</v>
      </c>
    </row>
    <row r="1128" spans="1:14" s="215" customFormat="1" ht="31.5">
      <c r="A1128" s="356"/>
      <c r="B1128" s="360"/>
      <c r="C1128" s="192" t="s">
        <v>2976</v>
      </c>
      <c r="D1128" s="192" t="s">
        <v>2972</v>
      </c>
      <c r="E1128" s="2">
        <v>110</v>
      </c>
      <c r="F1128" s="3">
        <v>140</v>
      </c>
      <c r="G1128" s="3">
        <v>360</v>
      </c>
      <c r="H1128" s="153">
        <v>1.2</v>
      </c>
      <c r="I1128" s="3">
        <v>132</v>
      </c>
      <c r="J1128" s="3">
        <v>220</v>
      </c>
      <c r="K1128" s="3"/>
      <c r="L1128" s="1">
        <f t="shared" si="104"/>
        <v>66.666666666666657</v>
      </c>
      <c r="M1128" s="1">
        <f t="shared" si="105"/>
        <v>100</v>
      </c>
      <c r="N1128" s="192" t="s">
        <v>524</v>
      </c>
    </row>
    <row r="1129" spans="1:14" s="215" customFormat="1">
      <c r="A1129" s="356">
        <v>3</v>
      </c>
      <c r="B1129" s="360" t="s">
        <v>233</v>
      </c>
      <c r="C1129" s="192" t="s">
        <v>2974</v>
      </c>
      <c r="D1129" s="192" t="s">
        <v>1253</v>
      </c>
      <c r="E1129" s="2">
        <v>110</v>
      </c>
      <c r="F1129" s="3">
        <v>140</v>
      </c>
      <c r="G1129" s="3">
        <v>280</v>
      </c>
      <c r="H1129" s="153">
        <v>1.2</v>
      </c>
      <c r="I1129" s="3">
        <v>132</v>
      </c>
      <c r="J1129" s="3">
        <v>170</v>
      </c>
      <c r="K1129" s="3"/>
      <c r="L1129" s="1">
        <f t="shared" si="104"/>
        <v>28.787878787878789</v>
      </c>
      <c r="M1129" s="1">
        <f t="shared" si="105"/>
        <v>54.54545454545454</v>
      </c>
      <c r="N1129" s="192" t="s">
        <v>524</v>
      </c>
    </row>
    <row r="1130" spans="1:14" s="215" customFormat="1">
      <c r="A1130" s="356"/>
      <c r="B1130" s="360"/>
      <c r="C1130" s="192" t="s">
        <v>2975</v>
      </c>
      <c r="D1130" s="192" t="s">
        <v>2939</v>
      </c>
      <c r="E1130" s="2"/>
      <c r="F1130" s="3">
        <v>110</v>
      </c>
      <c r="G1130" s="3">
        <v>220</v>
      </c>
      <c r="H1130" s="153"/>
      <c r="I1130" s="3"/>
      <c r="J1130" s="3">
        <v>130</v>
      </c>
      <c r="K1130" s="3"/>
      <c r="L1130" s="1"/>
      <c r="M1130" s="1"/>
      <c r="N1130" s="192" t="s">
        <v>1939</v>
      </c>
    </row>
    <row r="1131" spans="1:14" s="215" customFormat="1">
      <c r="A1131" s="356"/>
      <c r="B1131" s="360"/>
      <c r="C1131" s="192" t="s">
        <v>1254</v>
      </c>
      <c r="D1131" s="192" t="s">
        <v>1255</v>
      </c>
      <c r="E1131" s="2"/>
      <c r="F1131" s="3">
        <v>190</v>
      </c>
      <c r="G1131" s="3">
        <v>380</v>
      </c>
      <c r="H1131" s="153"/>
      <c r="I1131" s="3"/>
      <c r="J1131" s="3">
        <v>230</v>
      </c>
      <c r="K1131" s="3"/>
      <c r="L1131" s="1"/>
      <c r="M1131" s="1"/>
      <c r="N1131" s="192" t="s">
        <v>1939</v>
      </c>
    </row>
    <row r="1132" spans="1:14" s="215" customFormat="1">
      <c r="A1132" s="158">
        <v>4</v>
      </c>
      <c r="B1132" s="360" t="s">
        <v>300</v>
      </c>
      <c r="C1132" s="360"/>
      <c r="D1132" s="360"/>
      <c r="E1132" s="2">
        <v>60</v>
      </c>
      <c r="F1132" s="3">
        <v>110</v>
      </c>
      <c r="G1132" s="3">
        <v>120</v>
      </c>
      <c r="H1132" s="2">
        <v>1.7</v>
      </c>
      <c r="I1132" s="3">
        <v>102</v>
      </c>
      <c r="J1132" s="3">
        <v>110</v>
      </c>
      <c r="K1132" s="3"/>
      <c r="L1132" s="1">
        <f>(J1132-I1132)/I1132*100</f>
        <v>7.8431372549019605</v>
      </c>
      <c r="M1132" s="1">
        <f>(J1132-E1132)/E1132*100</f>
        <v>83.333333333333343</v>
      </c>
      <c r="N1132" s="192" t="s">
        <v>524</v>
      </c>
    </row>
    <row r="1133" spans="1:14" s="238" customFormat="1">
      <c r="A1133" s="214" t="s">
        <v>1283</v>
      </c>
      <c r="B1133" s="168" t="s">
        <v>1284</v>
      </c>
      <c r="C1133" s="168"/>
      <c r="D1133" s="168"/>
      <c r="E1133" s="130"/>
      <c r="F1133" s="235"/>
      <c r="G1133" s="236"/>
      <c r="H1133" s="237"/>
      <c r="I1133" s="235"/>
      <c r="J1133" s="236"/>
      <c r="K1133" s="236"/>
      <c r="L1133" s="1"/>
      <c r="M1133" s="1"/>
      <c r="N1133" s="168"/>
    </row>
    <row r="1134" spans="1:14" s="6" customFormat="1">
      <c r="A1134" s="123" t="s">
        <v>1285</v>
      </c>
      <c r="B1134" s="139" t="s">
        <v>1487</v>
      </c>
      <c r="C1134" s="139"/>
      <c r="D1134" s="139"/>
      <c r="E1134" s="129"/>
      <c r="F1134" s="129"/>
      <c r="G1134" s="129"/>
      <c r="H1134" s="239"/>
      <c r="I1134" s="5"/>
      <c r="J1134" s="129"/>
      <c r="K1134" s="129"/>
      <c r="L1134" s="1"/>
      <c r="M1134" s="1"/>
      <c r="N1134" s="240"/>
    </row>
    <row r="1135" spans="1:14" s="6" customFormat="1">
      <c r="A1135" s="372">
        <v>1</v>
      </c>
      <c r="B1135" s="360" t="s">
        <v>10</v>
      </c>
      <c r="C1135" s="192" t="s">
        <v>1488</v>
      </c>
      <c r="D1135" s="192" t="s">
        <v>1489</v>
      </c>
      <c r="E1135" s="1">
        <v>1200</v>
      </c>
      <c r="F1135" s="189">
        <v>3000</v>
      </c>
      <c r="G1135" s="40">
        <v>4300</v>
      </c>
      <c r="H1135" s="185">
        <v>1.5</v>
      </c>
      <c r="I1135" s="5">
        <v>1800</v>
      </c>
      <c r="J1135" s="5">
        <v>3000</v>
      </c>
      <c r="K1135" s="5"/>
      <c r="L1135" s="1">
        <f t="shared" ref="L1135:L1146" si="106">(J1135-I1135)/I1135*100</f>
        <v>66.666666666666657</v>
      </c>
      <c r="M1135" s="1">
        <f t="shared" ref="M1135:M1146" si="107">(J1135-E1135)/E1135*100</f>
        <v>150</v>
      </c>
      <c r="N1135" s="361" t="s">
        <v>1274</v>
      </c>
    </row>
    <row r="1136" spans="1:14" s="6" customFormat="1">
      <c r="A1136" s="372"/>
      <c r="B1136" s="360"/>
      <c r="C1136" s="192" t="s">
        <v>1489</v>
      </c>
      <c r="D1136" s="192" t="s">
        <v>1490</v>
      </c>
      <c r="E1136" s="1">
        <v>1200</v>
      </c>
      <c r="F1136" s="189">
        <v>2500</v>
      </c>
      <c r="G1136" s="5">
        <v>4000</v>
      </c>
      <c r="H1136" s="185">
        <v>1.5</v>
      </c>
      <c r="I1136" s="5">
        <v>1800</v>
      </c>
      <c r="J1136" s="5">
        <v>2500</v>
      </c>
      <c r="K1136" s="5"/>
      <c r="L1136" s="1">
        <f t="shared" si="106"/>
        <v>38.888888888888893</v>
      </c>
      <c r="M1136" s="1">
        <f t="shared" si="107"/>
        <v>108.33333333333333</v>
      </c>
      <c r="N1136" s="361"/>
    </row>
    <row r="1137" spans="1:14" s="6" customFormat="1" ht="31.5">
      <c r="A1137" s="372">
        <v>2</v>
      </c>
      <c r="B1137" s="360" t="s">
        <v>1491</v>
      </c>
      <c r="C1137" s="192" t="s">
        <v>2248</v>
      </c>
      <c r="D1137" s="192" t="s">
        <v>2978</v>
      </c>
      <c r="E1137" s="1">
        <v>600</v>
      </c>
      <c r="F1137" s="189">
        <v>1200</v>
      </c>
      <c r="G1137" s="5">
        <v>2000</v>
      </c>
      <c r="H1137" s="153">
        <v>1.2</v>
      </c>
      <c r="I1137" s="5">
        <v>720</v>
      </c>
      <c r="J1137" s="5">
        <v>1200</v>
      </c>
      <c r="K1137" s="5"/>
      <c r="L1137" s="1">
        <f t="shared" si="106"/>
        <v>66.666666666666657</v>
      </c>
      <c r="M1137" s="1">
        <f t="shared" si="107"/>
        <v>100</v>
      </c>
      <c r="N1137" s="183" t="s">
        <v>524</v>
      </c>
    </row>
    <row r="1138" spans="1:14" s="6" customFormat="1" ht="31.5">
      <c r="A1138" s="372"/>
      <c r="B1138" s="360"/>
      <c r="C1138" s="192" t="s">
        <v>2977</v>
      </c>
      <c r="D1138" s="192" t="s">
        <v>1492</v>
      </c>
      <c r="E1138" s="1">
        <v>590</v>
      </c>
      <c r="F1138" s="189">
        <v>1200</v>
      </c>
      <c r="G1138" s="5">
        <v>2000</v>
      </c>
      <c r="H1138" s="153">
        <v>1.3</v>
      </c>
      <c r="I1138" s="5">
        <v>767</v>
      </c>
      <c r="J1138" s="5">
        <v>1200</v>
      </c>
      <c r="K1138" s="5"/>
      <c r="L1138" s="1">
        <f t="shared" si="106"/>
        <v>56.453715775749671</v>
      </c>
      <c r="M1138" s="1">
        <f t="shared" si="107"/>
        <v>103.38983050847457</v>
      </c>
      <c r="N1138" s="183" t="s">
        <v>524</v>
      </c>
    </row>
    <row r="1139" spans="1:14" s="6" customFormat="1" ht="18.75" customHeight="1">
      <c r="A1139" s="372"/>
      <c r="B1139" s="360"/>
      <c r="C1139" s="192" t="s">
        <v>1492</v>
      </c>
      <c r="D1139" s="192" t="s">
        <v>1493</v>
      </c>
      <c r="E1139" s="1">
        <v>470</v>
      </c>
      <c r="F1139" s="189">
        <v>1000</v>
      </c>
      <c r="G1139" s="5">
        <v>1600</v>
      </c>
      <c r="H1139" s="153">
        <v>1.3</v>
      </c>
      <c r="I1139" s="5">
        <v>611</v>
      </c>
      <c r="J1139" s="5">
        <v>1000</v>
      </c>
      <c r="K1139" s="5"/>
      <c r="L1139" s="1">
        <f t="shared" si="106"/>
        <v>63.666121112929616</v>
      </c>
      <c r="M1139" s="1">
        <f t="shared" si="107"/>
        <v>112.7659574468085</v>
      </c>
      <c r="N1139" s="183" t="s">
        <v>524</v>
      </c>
    </row>
    <row r="1140" spans="1:14" s="6" customFormat="1">
      <c r="A1140" s="154">
        <v>3</v>
      </c>
      <c r="B1140" s="192" t="s">
        <v>1494</v>
      </c>
      <c r="C1140" s="192" t="s">
        <v>2248</v>
      </c>
      <c r="D1140" s="192" t="s">
        <v>1495</v>
      </c>
      <c r="E1140" s="1">
        <v>380</v>
      </c>
      <c r="F1140" s="5">
        <v>420</v>
      </c>
      <c r="G1140" s="5">
        <v>600</v>
      </c>
      <c r="H1140" s="153">
        <v>1.4</v>
      </c>
      <c r="I1140" s="5">
        <v>532</v>
      </c>
      <c r="J1140" s="5">
        <v>420</v>
      </c>
      <c r="K1140" s="5"/>
      <c r="L1140" s="1">
        <f t="shared" si="106"/>
        <v>-21.052631578947366</v>
      </c>
      <c r="M1140" s="1">
        <f t="shared" si="107"/>
        <v>10.526315789473683</v>
      </c>
      <c r="N1140" s="183" t="s">
        <v>524</v>
      </c>
    </row>
    <row r="1141" spans="1:14" s="6" customFormat="1" ht="31.5">
      <c r="A1141" s="372">
        <v>4</v>
      </c>
      <c r="B1141" s="360" t="s">
        <v>2979</v>
      </c>
      <c r="C1141" s="192" t="s">
        <v>2248</v>
      </c>
      <c r="D1141" s="192" t="s">
        <v>2980</v>
      </c>
      <c r="E1141" s="1">
        <v>380</v>
      </c>
      <c r="F1141" s="189">
        <v>500</v>
      </c>
      <c r="G1141" s="5">
        <v>1000</v>
      </c>
      <c r="H1141" s="153">
        <v>1.5</v>
      </c>
      <c r="I1141" s="5">
        <v>570</v>
      </c>
      <c r="J1141" s="5">
        <v>600</v>
      </c>
      <c r="K1141" s="5"/>
      <c r="L1141" s="1">
        <f t="shared" si="106"/>
        <v>5.2631578947368416</v>
      </c>
      <c r="M1141" s="1">
        <f t="shared" si="107"/>
        <v>57.894736842105267</v>
      </c>
      <c r="N1141" s="183" t="s">
        <v>524</v>
      </c>
    </row>
    <row r="1142" spans="1:14" s="6" customFormat="1" ht="31.5">
      <c r="A1142" s="372"/>
      <c r="B1142" s="360"/>
      <c r="C1142" s="192" t="s">
        <v>2980</v>
      </c>
      <c r="D1142" s="192" t="s">
        <v>1496</v>
      </c>
      <c r="E1142" s="1">
        <v>250</v>
      </c>
      <c r="F1142" s="189">
        <v>350</v>
      </c>
      <c r="G1142" s="5">
        <v>800</v>
      </c>
      <c r="H1142" s="153">
        <v>1.4</v>
      </c>
      <c r="I1142" s="5">
        <v>350</v>
      </c>
      <c r="J1142" s="5">
        <v>480</v>
      </c>
      <c r="K1142" s="5"/>
      <c r="L1142" s="1">
        <f t="shared" si="106"/>
        <v>37.142857142857146</v>
      </c>
      <c r="M1142" s="1">
        <f t="shared" si="107"/>
        <v>92</v>
      </c>
      <c r="N1142" s="183" t="s">
        <v>524</v>
      </c>
    </row>
    <row r="1143" spans="1:14" s="6" customFormat="1">
      <c r="A1143" s="154">
        <v>5</v>
      </c>
      <c r="B1143" s="192" t="s">
        <v>1497</v>
      </c>
      <c r="C1143" s="192" t="s">
        <v>1498</v>
      </c>
      <c r="D1143" s="192" t="s">
        <v>1499</v>
      </c>
      <c r="E1143" s="1">
        <v>340</v>
      </c>
      <c r="F1143" s="189">
        <v>400</v>
      </c>
      <c r="G1143" s="5">
        <v>600</v>
      </c>
      <c r="H1143" s="153">
        <v>1.2</v>
      </c>
      <c r="I1143" s="5">
        <v>408</v>
      </c>
      <c r="J1143" s="5">
        <v>400</v>
      </c>
      <c r="K1143" s="5"/>
      <c r="L1143" s="1">
        <f t="shared" si="106"/>
        <v>-1.9607843137254901</v>
      </c>
      <c r="M1143" s="1">
        <f t="shared" si="107"/>
        <v>17.647058823529413</v>
      </c>
      <c r="N1143" s="183" t="s">
        <v>524</v>
      </c>
    </row>
    <row r="1144" spans="1:14" s="6" customFormat="1">
      <c r="A1144" s="154">
        <v>6</v>
      </c>
      <c r="B1144" s="192" t="s">
        <v>1500</v>
      </c>
      <c r="C1144" s="192" t="s">
        <v>2981</v>
      </c>
      <c r="D1144" s="192" t="s">
        <v>2982</v>
      </c>
      <c r="E1144" s="1">
        <v>220</v>
      </c>
      <c r="F1144" s="189">
        <v>300</v>
      </c>
      <c r="G1144" s="5">
        <v>600</v>
      </c>
      <c r="H1144" s="153">
        <v>1.1000000000000001</v>
      </c>
      <c r="I1144" s="5">
        <v>242.00000000000003</v>
      </c>
      <c r="J1144" s="5">
        <v>360</v>
      </c>
      <c r="K1144" s="5"/>
      <c r="L1144" s="1">
        <f t="shared" si="106"/>
        <v>48.760330578512381</v>
      </c>
      <c r="M1144" s="1">
        <f t="shared" si="107"/>
        <v>63.636363636363633</v>
      </c>
      <c r="N1144" s="183" t="s">
        <v>524</v>
      </c>
    </row>
    <row r="1145" spans="1:14" s="6" customFormat="1">
      <c r="A1145" s="372">
        <v>7</v>
      </c>
      <c r="B1145" s="360" t="s">
        <v>2983</v>
      </c>
      <c r="C1145" s="192" t="s">
        <v>2498</v>
      </c>
      <c r="D1145" s="192" t="s">
        <v>1501</v>
      </c>
      <c r="E1145" s="1">
        <v>370</v>
      </c>
      <c r="F1145" s="5">
        <v>420</v>
      </c>
      <c r="G1145" s="5">
        <v>600</v>
      </c>
      <c r="H1145" s="153">
        <v>1.4</v>
      </c>
      <c r="I1145" s="5">
        <v>518</v>
      </c>
      <c r="J1145" s="5">
        <v>420</v>
      </c>
      <c r="K1145" s="5"/>
      <c r="L1145" s="1">
        <f t="shared" si="106"/>
        <v>-18.918918918918919</v>
      </c>
      <c r="M1145" s="1">
        <f t="shared" si="107"/>
        <v>13.513513513513514</v>
      </c>
      <c r="N1145" s="183" t="s">
        <v>524</v>
      </c>
    </row>
    <row r="1146" spans="1:14" s="6" customFormat="1">
      <c r="A1146" s="372"/>
      <c r="B1146" s="360"/>
      <c r="C1146" s="192" t="s">
        <v>1501</v>
      </c>
      <c r="D1146" s="192" t="s">
        <v>1502</v>
      </c>
      <c r="E1146" s="1">
        <v>350</v>
      </c>
      <c r="F1146" s="5">
        <v>390</v>
      </c>
      <c r="G1146" s="5">
        <v>560</v>
      </c>
      <c r="H1146" s="153">
        <v>1.2</v>
      </c>
      <c r="I1146" s="5">
        <v>420</v>
      </c>
      <c r="J1146" s="5">
        <v>390</v>
      </c>
      <c r="K1146" s="5"/>
      <c r="L1146" s="1">
        <f t="shared" si="106"/>
        <v>-7.1428571428571423</v>
      </c>
      <c r="M1146" s="1">
        <f t="shared" si="107"/>
        <v>11.428571428571429</v>
      </c>
      <c r="N1146" s="183" t="s">
        <v>524</v>
      </c>
    </row>
    <row r="1147" spans="1:14" s="6" customFormat="1">
      <c r="A1147" s="372">
        <v>8</v>
      </c>
      <c r="B1147" s="360" t="s">
        <v>393</v>
      </c>
      <c r="C1147" s="192" t="s">
        <v>2248</v>
      </c>
      <c r="D1147" s="192" t="s">
        <v>1503</v>
      </c>
      <c r="E1147" s="1"/>
      <c r="F1147" s="189">
        <v>200</v>
      </c>
      <c r="G1147" s="5">
        <v>600</v>
      </c>
      <c r="H1147" s="185"/>
      <c r="I1147" s="5"/>
      <c r="J1147" s="5">
        <v>360</v>
      </c>
      <c r="K1147" s="5"/>
      <c r="L1147" s="1"/>
      <c r="M1147" s="1"/>
      <c r="N1147" s="183" t="s">
        <v>1333</v>
      </c>
    </row>
    <row r="1148" spans="1:14" s="6" customFormat="1">
      <c r="A1148" s="372"/>
      <c r="B1148" s="360"/>
      <c r="C1148" s="192" t="s">
        <v>1503</v>
      </c>
      <c r="D1148" s="192" t="s">
        <v>1504</v>
      </c>
      <c r="E1148" s="1"/>
      <c r="F1148" s="189">
        <v>400</v>
      </c>
      <c r="G1148" s="5">
        <v>700</v>
      </c>
      <c r="H1148" s="185"/>
      <c r="I1148" s="5"/>
      <c r="J1148" s="5">
        <v>420</v>
      </c>
      <c r="K1148" s="5"/>
      <c r="L1148" s="1"/>
      <c r="M1148" s="1"/>
      <c r="N1148" s="183" t="s">
        <v>1333</v>
      </c>
    </row>
    <row r="1149" spans="1:14" s="6" customFormat="1">
      <c r="A1149" s="372">
        <v>9</v>
      </c>
      <c r="B1149" s="360" t="s">
        <v>1295</v>
      </c>
      <c r="C1149" s="192" t="s">
        <v>2282</v>
      </c>
      <c r="D1149" s="192" t="s">
        <v>1505</v>
      </c>
      <c r="E1149" s="1">
        <v>410</v>
      </c>
      <c r="F1149" s="5">
        <v>630</v>
      </c>
      <c r="G1149" s="5">
        <v>900</v>
      </c>
      <c r="H1149" s="153">
        <v>1.3</v>
      </c>
      <c r="I1149" s="5">
        <v>533</v>
      </c>
      <c r="J1149" s="5">
        <v>630</v>
      </c>
      <c r="K1149" s="5"/>
      <c r="L1149" s="1">
        <f>(J1149-I1149)/I1149*100</f>
        <v>18.198874296435271</v>
      </c>
      <c r="M1149" s="1">
        <f>(J1149-E1149)/E1149*100</f>
        <v>53.658536585365859</v>
      </c>
      <c r="N1149" s="183" t="s">
        <v>524</v>
      </c>
    </row>
    <row r="1150" spans="1:14" s="6" customFormat="1">
      <c r="A1150" s="372"/>
      <c r="B1150" s="360"/>
      <c r="C1150" s="192" t="s">
        <v>1505</v>
      </c>
      <c r="D1150" s="192" t="s">
        <v>2984</v>
      </c>
      <c r="E1150" s="1">
        <v>320</v>
      </c>
      <c r="F1150" s="5">
        <v>350</v>
      </c>
      <c r="G1150" s="5">
        <v>500</v>
      </c>
      <c r="H1150" s="153">
        <v>1.1000000000000001</v>
      </c>
      <c r="I1150" s="5">
        <v>352</v>
      </c>
      <c r="J1150" s="5">
        <v>350</v>
      </c>
      <c r="K1150" s="5"/>
      <c r="L1150" s="1">
        <f>(J1150-I1150)/I1150*100</f>
        <v>-0.56818181818181823</v>
      </c>
      <c r="M1150" s="1">
        <f>(J1150-E1150)/E1150*100</f>
        <v>9.375</v>
      </c>
      <c r="N1150" s="183"/>
    </row>
    <row r="1151" spans="1:14" s="6" customFormat="1">
      <c r="A1151" s="154">
        <v>10</v>
      </c>
      <c r="B1151" s="192" t="s">
        <v>1506</v>
      </c>
      <c r="C1151" s="192" t="s">
        <v>2248</v>
      </c>
      <c r="D1151" s="192" t="s">
        <v>1507</v>
      </c>
      <c r="E1151" s="1">
        <v>330</v>
      </c>
      <c r="F1151" s="189">
        <v>500</v>
      </c>
      <c r="G1151" s="5">
        <v>1000</v>
      </c>
      <c r="H1151" s="185">
        <v>1.2</v>
      </c>
      <c r="I1151" s="5">
        <v>396</v>
      </c>
      <c r="J1151" s="5">
        <v>600</v>
      </c>
      <c r="K1151" s="5"/>
      <c r="L1151" s="1">
        <f>(J1151-I1151)/I1151*100</f>
        <v>51.515151515151516</v>
      </c>
      <c r="M1151" s="1">
        <f>(J1151-E1151)/E1151*100</f>
        <v>81.818181818181827</v>
      </c>
      <c r="N1151" s="183" t="s">
        <v>524</v>
      </c>
    </row>
    <row r="1152" spans="1:14" s="6" customFormat="1">
      <c r="A1152" s="154">
        <v>11</v>
      </c>
      <c r="B1152" s="192" t="s">
        <v>1508</v>
      </c>
      <c r="C1152" s="192" t="s">
        <v>2282</v>
      </c>
      <c r="D1152" s="192" t="s">
        <v>1509</v>
      </c>
      <c r="E1152" s="1"/>
      <c r="F1152" s="5">
        <v>630</v>
      </c>
      <c r="G1152" s="5">
        <v>900</v>
      </c>
      <c r="H1152" s="185"/>
      <c r="I1152" s="5"/>
      <c r="J1152" s="5">
        <v>630</v>
      </c>
      <c r="K1152" s="5"/>
      <c r="L1152" s="1"/>
      <c r="M1152" s="1"/>
      <c r="N1152" s="183" t="s">
        <v>1333</v>
      </c>
    </row>
    <row r="1153" spans="1:14" s="6" customFormat="1">
      <c r="A1153" s="154">
        <v>12</v>
      </c>
      <c r="B1153" s="192" t="s">
        <v>1510</v>
      </c>
      <c r="C1153" s="192" t="s">
        <v>2282</v>
      </c>
      <c r="D1153" s="192" t="s">
        <v>1511</v>
      </c>
      <c r="E1153" s="1"/>
      <c r="F1153" s="5">
        <v>280</v>
      </c>
      <c r="G1153" s="5">
        <v>400</v>
      </c>
      <c r="H1153" s="185"/>
      <c r="I1153" s="5"/>
      <c r="J1153" s="5">
        <v>280</v>
      </c>
      <c r="K1153" s="5"/>
      <c r="L1153" s="1"/>
      <c r="M1153" s="1"/>
      <c r="N1153" s="183" t="s">
        <v>1333</v>
      </c>
    </row>
    <row r="1154" spans="1:14" s="6" customFormat="1">
      <c r="A1154" s="154">
        <v>13</v>
      </c>
      <c r="B1154" s="192" t="s">
        <v>1512</v>
      </c>
      <c r="C1154" s="192"/>
      <c r="D1154" s="192"/>
      <c r="E1154" s="1">
        <v>220</v>
      </c>
      <c r="F1154" s="5">
        <v>490</v>
      </c>
      <c r="G1154" s="5">
        <v>700</v>
      </c>
      <c r="H1154" s="185">
        <v>1.2</v>
      </c>
      <c r="I1154" s="5">
        <v>264</v>
      </c>
      <c r="J1154" s="5">
        <v>490</v>
      </c>
      <c r="K1154" s="5"/>
      <c r="L1154" s="1">
        <f t="shared" ref="L1154:L1159" si="108">(J1154-I1154)/I1154*100</f>
        <v>85.606060606060609</v>
      </c>
      <c r="M1154" s="1">
        <f t="shared" ref="M1154:M1159" si="109">(J1154-E1154)/E1154*100</f>
        <v>122.72727272727273</v>
      </c>
      <c r="N1154" s="183" t="s">
        <v>524</v>
      </c>
    </row>
    <row r="1155" spans="1:14" s="6" customFormat="1" ht="18.75" customHeight="1">
      <c r="A1155" s="372">
        <v>14</v>
      </c>
      <c r="B1155" s="360" t="s">
        <v>2985</v>
      </c>
      <c r="C1155" s="192" t="s">
        <v>2248</v>
      </c>
      <c r="D1155" s="192" t="s">
        <v>2499</v>
      </c>
      <c r="E1155" s="1">
        <v>370</v>
      </c>
      <c r="F1155" s="5">
        <v>700</v>
      </c>
      <c r="G1155" s="5">
        <v>1000</v>
      </c>
      <c r="H1155" s="185">
        <v>1.2</v>
      </c>
      <c r="I1155" s="5">
        <v>444</v>
      </c>
      <c r="J1155" s="5">
        <v>700</v>
      </c>
      <c r="K1155" s="5"/>
      <c r="L1155" s="1">
        <f t="shared" si="108"/>
        <v>57.657657657657658</v>
      </c>
      <c r="M1155" s="1">
        <f t="shared" si="109"/>
        <v>89.189189189189193</v>
      </c>
      <c r="N1155" s="183" t="s">
        <v>1274</v>
      </c>
    </row>
    <row r="1156" spans="1:14" s="6" customFormat="1">
      <c r="A1156" s="372"/>
      <c r="B1156" s="360"/>
      <c r="C1156" s="192" t="s">
        <v>2499</v>
      </c>
      <c r="D1156" s="192" t="s">
        <v>1513</v>
      </c>
      <c r="E1156" s="1">
        <v>150</v>
      </c>
      <c r="F1156" s="189">
        <v>350</v>
      </c>
      <c r="G1156" s="5">
        <v>600</v>
      </c>
      <c r="H1156" s="185">
        <v>1.7</v>
      </c>
      <c r="I1156" s="5">
        <v>255</v>
      </c>
      <c r="J1156" s="5">
        <v>360</v>
      </c>
      <c r="K1156" s="5"/>
      <c r="L1156" s="1">
        <f t="shared" si="108"/>
        <v>41.17647058823529</v>
      </c>
      <c r="M1156" s="1">
        <f t="shared" si="109"/>
        <v>140</v>
      </c>
      <c r="N1156" s="183" t="s">
        <v>1274</v>
      </c>
    </row>
    <row r="1157" spans="1:14" s="6" customFormat="1">
      <c r="A1157" s="372"/>
      <c r="B1157" s="360"/>
      <c r="C1157" s="192" t="s">
        <v>1513</v>
      </c>
      <c r="D1157" s="192" t="s">
        <v>2500</v>
      </c>
      <c r="E1157" s="1">
        <v>150</v>
      </c>
      <c r="F1157" s="189">
        <v>250</v>
      </c>
      <c r="G1157" s="5">
        <v>500</v>
      </c>
      <c r="H1157" s="185">
        <v>1.7</v>
      </c>
      <c r="I1157" s="5">
        <v>255</v>
      </c>
      <c r="J1157" s="5">
        <v>300</v>
      </c>
      <c r="K1157" s="5"/>
      <c r="L1157" s="1">
        <f t="shared" si="108"/>
        <v>17.647058823529413</v>
      </c>
      <c r="M1157" s="1">
        <f t="shared" si="109"/>
        <v>100</v>
      </c>
      <c r="N1157" s="183" t="s">
        <v>1274</v>
      </c>
    </row>
    <row r="1158" spans="1:14" s="6" customFormat="1" ht="18.75" customHeight="1">
      <c r="A1158" s="154">
        <v>15</v>
      </c>
      <c r="B1158" s="360" t="s">
        <v>2986</v>
      </c>
      <c r="C1158" s="360"/>
      <c r="D1158" s="360"/>
      <c r="E1158" s="1">
        <v>140</v>
      </c>
      <c r="F1158" s="5">
        <v>280</v>
      </c>
      <c r="G1158" s="5">
        <v>400</v>
      </c>
      <c r="H1158" s="185">
        <v>1.8</v>
      </c>
      <c r="I1158" s="5">
        <v>252</v>
      </c>
      <c r="J1158" s="5">
        <v>280</v>
      </c>
      <c r="K1158" s="5"/>
      <c r="L1158" s="1">
        <f t="shared" si="108"/>
        <v>11.111111111111111</v>
      </c>
      <c r="M1158" s="1">
        <f t="shared" si="109"/>
        <v>100</v>
      </c>
      <c r="N1158" s="183" t="s">
        <v>524</v>
      </c>
    </row>
    <row r="1159" spans="1:14" s="6" customFormat="1">
      <c r="A1159" s="154">
        <v>16</v>
      </c>
      <c r="B1159" s="360" t="s">
        <v>47</v>
      </c>
      <c r="C1159" s="360"/>
      <c r="D1159" s="360"/>
      <c r="E1159" s="1">
        <v>100</v>
      </c>
      <c r="F1159" s="1">
        <v>150</v>
      </c>
      <c r="G1159" s="5">
        <v>300</v>
      </c>
      <c r="H1159" s="185">
        <v>1.5</v>
      </c>
      <c r="I1159" s="5">
        <v>150</v>
      </c>
      <c r="J1159" s="5">
        <v>180</v>
      </c>
      <c r="K1159" s="5"/>
      <c r="L1159" s="1">
        <f t="shared" si="108"/>
        <v>20</v>
      </c>
      <c r="M1159" s="1">
        <f t="shared" si="109"/>
        <v>80</v>
      </c>
      <c r="N1159" s="183" t="s">
        <v>524</v>
      </c>
    </row>
    <row r="1160" spans="1:14" s="6" customFormat="1">
      <c r="A1160" s="123" t="s">
        <v>1706</v>
      </c>
      <c r="B1160" s="139" t="s">
        <v>1514</v>
      </c>
      <c r="C1160" s="139"/>
      <c r="D1160" s="139"/>
      <c r="E1160" s="129"/>
      <c r="F1160" s="5"/>
      <c r="G1160" s="5"/>
      <c r="H1160" s="241"/>
      <c r="I1160" s="5"/>
      <c r="J1160" s="5"/>
      <c r="K1160" s="5"/>
      <c r="L1160" s="1"/>
      <c r="M1160" s="1"/>
      <c r="N1160" s="183"/>
    </row>
    <row r="1161" spans="1:14" s="6" customFormat="1">
      <c r="A1161" s="406">
        <v>1</v>
      </c>
      <c r="B1161" s="404" t="s">
        <v>10</v>
      </c>
      <c r="C1161" s="245" t="s">
        <v>1187</v>
      </c>
      <c r="D1161" s="245" t="s">
        <v>1515</v>
      </c>
      <c r="E1161" s="3">
        <v>400</v>
      </c>
      <c r="F1161" s="189">
        <v>1000</v>
      </c>
      <c r="G1161" s="5">
        <v>2100</v>
      </c>
      <c r="H1161" s="242">
        <v>6.7</v>
      </c>
      <c r="I1161" s="5">
        <v>2680</v>
      </c>
      <c r="J1161" s="5">
        <v>1260</v>
      </c>
      <c r="K1161" s="5"/>
      <c r="L1161" s="1">
        <f t="shared" ref="L1161:L1166" si="110">(J1161-I1161)/I1161*100</f>
        <v>-52.985074626865668</v>
      </c>
      <c r="M1161" s="1">
        <f t="shared" ref="M1161:M1166" si="111">(J1161-E1161)/E1161*100</f>
        <v>215</v>
      </c>
      <c r="N1161" s="183" t="s">
        <v>524</v>
      </c>
    </row>
    <row r="1162" spans="1:14" s="6" customFormat="1">
      <c r="A1162" s="407"/>
      <c r="B1162" s="405"/>
      <c r="C1162" s="245" t="s">
        <v>1515</v>
      </c>
      <c r="D1162" s="245" t="s">
        <v>2987</v>
      </c>
      <c r="E1162" s="3">
        <v>200</v>
      </c>
      <c r="F1162" s="189">
        <v>800</v>
      </c>
      <c r="G1162" s="5">
        <v>1300</v>
      </c>
      <c r="H1162" s="241">
        <v>3.7</v>
      </c>
      <c r="I1162" s="5">
        <v>740</v>
      </c>
      <c r="J1162" s="5">
        <v>800</v>
      </c>
      <c r="K1162" s="5"/>
      <c r="L1162" s="1">
        <f t="shared" si="110"/>
        <v>8.1081081081081088</v>
      </c>
      <c r="M1162" s="1">
        <f t="shared" si="111"/>
        <v>300</v>
      </c>
      <c r="N1162" s="183" t="s">
        <v>524</v>
      </c>
    </row>
    <row r="1163" spans="1:14" s="6" customFormat="1">
      <c r="A1163" s="406">
        <v>2</v>
      </c>
      <c r="B1163" s="404" t="s">
        <v>2992</v>
      </c>
      <c r="C1163" s="245" t="s">
        <v>527</v>
      </c>
      <c r="D1163" s="245" t="s">
        <v>534</v>
      </c>
      <c r="E1163" s="3">
        <v>150</v>
      </c>
      <c r="F1163" s="5">
        <v>700</v>
      </c>
      <c r="G1163" s="98">
        <v>1000</v>
      </c>
      <c r="H1163" s="243">
        <v>2.2999999999999998</v>
      </c>
      <c r="I1163" s="5">
        <v>345</v>
      </c>
      <c r="J1163" s="5">
        <v>700</v>
      </c>
      <c r="K1163" s="5"/>
      <c r="L1163" s="1">
        <f t="shared" si="110"/>
        <v>102.89855072463767</v>
      </c>
      <c r="M1163" s="1">
        <f t="shared" si="111"/>
        <v>366.66666666666663</v>
      </c>
      <c r="N1163" s="183" t="s">
        <v>524</v>
      </c>
    </row>
    <row r="1164" spans="1:14" s="6" customFormat="1">
      <c r="A1164" s="407"/>
      <c r="B1164" s="405"/>
      <c r="C1164" s="245" t="s">
        <v>534</v>
      </c>
      <c r="D1164" s="245" t="s">
        <v>1516</v>
      </c>
      <c r="E1164" s="3">
        <v>120</v>
      </c>
      <c r="F1164" s="5">
        <v>530</v>
      </c>
      <c r="G1164" s="98">
        <v>750</v>
      </c>
      <c r="H1164" s="243">
        <v>2.2000000000000002</v>
      </c>
      <c r="I1164" s="5">
        <v>264</v>
      </c>
      <c r="J1164" s="5">
        <v>530</v>
      </c>
      <c r="K1164" s="5"/>
      <c r="L1164" s="1">
        <f t="shared" si="110"/>
        <v>100.75757575757575</v>
      </c>
      <c r="M1164" s="1">
        <f t="shared" si="111"/>
        <v>341.66666666666663</v>
      </c>
      <c r="N1164" s="183" t="s">
        <v>524</v>
      </c>
    </row>
    <row r="1165" spans="1:14" s="6" customFormat="1">
      <c r="A1165" s="244">
        <v>3</v>
      </c>
      <c r="B1165" s="371" t="s">
        <v>2988</v>
      </c>
      <c r="C1165" s="371"/>
      <c r="D1165" s="371"/>
      <c r="E1165" s="3">
        <v>140</v>
      </c>
      <c r="F1165" s="5">
        <v>280</v>
      </c>
      <c r="G1165" s="98">
        <v>340</v>
      </c>
      <c r="H1165" s="243">
        <v>1.9</v>
      </c>
      <c r="I1165" s="5">
        <v>266</v>
      </c>
      <c r="J1165" s="5">
        <v>280</v>
      </c>
      <c r="K1165" s="5"/>
      <c r="L1165" s="1">
        <f t="shared" si="110"/>
        <v>5.2631578947368416</v>
      </c>
      <c r="M1165" s="1">
        <f t="shared" si="111"/>
        <v>100</v>
      </c>
      <c r="N1165" s="183" t="s">
        <v>524</v>
      </c>
    </row>
    <row r="1166" spans="1:14" s="6" customFormat="1" ht="18.75" customHeight="1">
      <c r="A1166" s="244">
        <v>4</v>
      </c>
      <c r="B1166" s="371" t="s">
        <v>2991</v>
      </c>
      <c r="C1166" s="371"/>
      <c r="D1166" s="371"/>
      <c r="E1166" s="1">
        <v>80</v>
      </c>
      <c r="F1166" s="5">
        <v>400</v>
      </c>
      <c r="G1166" s="98">
        <v>550</v>
      </c>
      <c r="H1166" s="243">
        <v>2.6</v>
      </c>
      <c r="I1166" s="5">
        <v>208</v>
      </c>
      <c r="J1166" s="5">
        <v>400</v>
      </c>
      <c r="K1166" s="5"/>
      <c r="L1166" s="1">
        <f t="shared" si="110"/>
        <v>92.307692307692307</v>
      </c>
      <c r="M1166" s="1">
        <f t="shared" si="111"/>
        <v>400</v>
      </c>
      <c r="N1166" s="183" t="s">
        <v>524</v>
      </c>
    </row>
    <row r="1167" spans="1:14" s="6" customFormat="1">
      <c r="A1167" s="244">
        <v>5</v>
      </c>
      <c r="B1167" s="371" t="s">
        <v>2989</v>
      </c>
      <c r="C1167" s="371"/>
      <c r="D1167" s="371"/>
      <c r="E1167" s="1"/>
      <c r="F1167" s="5">
        <v>220</v>
      </c>
      <c r="G1167" s="98">
        <v>320</v>
      </c>
      <c r="H1167" s="243"/>
      <c r="I1167" s="5"/>
      <c r="J1167" s="5">
        <v>220</v>
      </c>
      <c r="K1167" s="5"/>
      <c r="L1167" s="1"/>
      <c r="M1167" s="1"/>
      <c r="N1167" s="183" t="s">
        <v>1333</v>
      </c>
    </row>
    <row r="1168" spans="1:14" s="6" customFormat="1">
      <c r="A1168" s="244">
        <v>6</v>
      </c>
      <c r="B1168" s="371" t="s">
        <v>2990</v>
      </c>
      <c r="C1168" s="371"/>
      <c r="D1168" s="371"/>
      <c r="E1168" s="1"/>
      <c r="F1168" s="5">
        <v>250</v>
      </c>
      <c r="G1168" s="98">
        <v>350</v>
      </c>
      <c r="H1168" s="243"/>
      <c r="I1168" s="5"/>
      <c r="J1168" s="5">
        <v>250</v>
      </c>
      <c r="K1168" s="5"/>
      <c r="L1168" s="1"/>
      <c r="M1168" s="1"/>
      <c r="N1168" s="183" t="s">
        <v>1333</v>
      </c>
    </row>
    <row r="1169" spans="1:14" s="6" customFormat="1">
      <c r="A1169" s="244">
        <v>7</v>
      </c>
      <c r="B1169" s="371" t="s">
        <v>47</v>
      </c>
      <c r="C1169" s="371"/>
      <c r="D1169" s="371"/>
      <c r="E1169" s="1">
        <v>70</v>
      </c>
      <c r="F1169" s="5">
        <v>140</v>
      </c>
      <c r="G1169" s="98">
        <v>170</v>
      </c>
      <c r="H1169" s="243">
        <v>3</v>
      </c>
      <c r="I1169" s="5">
        <v>210</v>
      </c>
      <c r="J1169" s="5">
        <v>140</v>
      </c>
      <c r="K1169" s="5"/>
      <c r="L1169" s="1">
        <f>(J1169-I1169)/I1169*100</f>
        <v>-33.333333333333329</v>
      </c>
      <c r="M1169" s="1">
        <f>(J1169-E1169)/E1169*100</f>
        <v>100</v>
      </c>
      <c r="N1169" s="183" t="s">
        <v>524</v>
      </c>
    </row>
    <row r="1170" spans="1:14" s="6" customFormat="1">
      <c r="A1170" s="123" t="s">
        <v>1707</v>
      </c>
      <c r="B1170" s="139" t="s">
        <v>1325</v>
      </c>
      <c r="C1170" s="139"/>
      <c r="D1170" s="139"/>
      <c r="E1170" s="129"/>
      <c r="F1170" s="5"/>
      <c r="G1170" s="5"/>
      <c r="H1170" s="241"/>
      <c r="I1170" s="5"/>
      <c r="J1170" s="5"/>
      <c r="K1170" s="5"/>
      <c r="L1170" s="1"/>
      <c r="M1170" s="1"/>
      <c r="N1170" s="183"/>
    </row>
    <row r="1171" spans="1:14" s="6" customFormat="1">
      <c r="A1171" s="356">
        <v>1</v>
      </c>
      <c r="B1171" s="360" t="s">
        <v>1326</v>
      </c>
      <c r="C1171" s="192" t="s">
        <v>1327</v>
      </c>
      <c r="D1171" s="192" t="s">
        <v>1328</v>
      </c>
      <c r="E1171" s="3">
        <v>150</v>
      </c>
      <c r="F1171" s="5">
        <v>180</v>
      </c>
      <c r="G1171" s="5">
        <v>200</v>
      </c>
      <c r="H1171" s="246">
        <v>1.3</v>
      </c>
      <c r="I1171" s="5">
        <v>195</v>
      </c>
      <c r="J1171" s="5">
        <v>180</v>
      </c>
      <c r="K1171" s="5"/>
      <c r="L1171" s="1">
        <f t="shared" ref="L1171:L1184" si="112">(J1171-I1171)/I1171*100</f>
        <v>-7.6923076923076925</v>
      </c>
      <c r="M1171" s="1">
        <f t="shared" ref="M1171:M1184" si="113">(J1171-E1171)/E1171*100</f>
        <v>20</v>
      </c>
      <c r="N1171" s="183" t="s">
        <v>524</v>
      </c>
    </row>
    <row r="1172" spans="1:14" s="6" customFormat="1">
      <c r="A1172" s="356"/>
      <c r="B1172" s="360"/>
      <c r="C1172" s="192" t="s">
        <v>1328</v>
      </c>
      <c r="D1172" s="192" t="s">
        <v>1329</v>
      </c>
      <c r="E1172" s="3">
        <v>120</v>
      </c>
      <c r="F1172" s="5">
        <v>300</v>
      </c>
      <c r="G1172" s="5">
        <v>400</v>
      </c>
      <c r="H1172" s="246">
        <v>1.5</v>
      </c>
      <c r="I1172" s="5">
        <v>180</v>
      </c>
      <c r="J1172" s="5">
        <v>300</v>
      </c>
      <c r="K1172" s="5"/>
      <c r="L1172" s="1">
        <f t="shared" si="112"/>
        <v>66.666666666666657</v>
      </c>
      <c r="M1172" s="1">
        <f t="shared" si="113"/>
        <v>150</v>
      </c>
      <c r="N1172" s="183" t="s">
        <v>524</v>
      </c>
    </row>
    <row r="1173" spans="1:14" s="6" customFormat="1">
      <c r="A1173" s="356"/>
      <c r="B1173" s="360"/>
      <c r="C1173" s="192" t="s">
        <v>1329</v>
      </c>
      <c r="D1173" s="192" t="s">
        <v>1330</v>
      </c>
      <c r="E1173" s="3">
        <v>280</v>
      </c>
      <c r="F1173" s="5">
        <v>420</v>
      </c>
      <c r="G1173" s="5">
        <v>600</v>
      </c>
      <c r="H1173" s="246">
        <v>1.8</v>
      </c>
      <c r="I1173" s="5">
        <v>504</v>
      </c>
      <c r="J1173" s="5">
        <v>420</v>
      </c>
      <c r="K1173" s="5"/>
      <c r="L1173" s="1">
        <f t="shared" si="112"/>
        <v>-16.666666666666664</v>
      </c>
      <c r="M1173" s="1">
        <f t="shared" si="113"/>
        <v>50</v>
      </c>
      <c r="N1173" s="183" t="s">
        <v>524</v>
      </c>
    </row>
    <row r="1174" spans="1:14" s="6" customFormat="1">
      <c r="A1174" s="356"/>
      <c r="B1174" s="360"/>
      <c r="C1174" s="192" t="s">
        <v>1330</v>
      </c>
      <c r="D1174" s="192" t="s">
        <v>2993</v>
      </c>
      <c r="E1174" s="3">
        <v>190</v>
      </c>
      <c r="F1174" s="5">
        <v>380</v>
      </c>
      <c r="G1174" s="5">
        <v>500</v>
      </c>
      <c r="H1174" s="246">
        <v>1.5</v>
      </c>
      <c r="I1174" s="5">
        <v>285</v>
      </c>
      <c r="J1174" s="5">
        <v>380</v>
      </c>
      <c r="K1174" s="5"/>
      <c r="L1174" s="1">
        <f t="shared" si="112"/>
        <v>33.333333333333329</v>
      </c>
      <c r="M1174" s="1">
        <f t="shared" si="113"/>
        <v>100</v>
      </c>
      <c r="N1174" s="183" t="s">
        <v>524</v>
      </c>
    </row>
    <row r="1175" spans="1:14" s="6" customFormat="1">
      <c r="A1175" s="356">
        <v>2</v>
      </c>
      <c r="B1175" s="360" t="s">
        <v>1230</v>
      </c>
      <c r="C1175" s="192" t="s">
        <v>1331</v>
      </c>
      <c r="D1175" s="192" t="s">
        <v>1332</v>
      </c>
      <c r="E1175" s="3">
        <v>170</v>
      </c>
      <c r="F1175" s="5">
        <v>306</v>
      </c>
      <c r="G1175" s="5">
        <v>400</v>
      </c>
      <c r="H1175" s="241">
        <v>1.2</v>
      </c>
      <c r="I1175" s="5">
        <v>204</v>
      </c>
      <c r="J1175" s="5">
        <v>310</v>
      </c>
      <c r="K1175" s="5"/>
      <c r="L1175" s="1">
        <f t="shared" si="112"/>
        <v>51.960784313725497</v>
      </c>
      <c r="M1175" s="1">
        <f t="shared" si="113"/>
        <v>82.35294117647058</v>
      </c>
      <c r="N1175" s="183" t="s">
        <v>1274</v>
      </c>
    </row>
    <row r="1176" spans="1:14" s="6" customFormat="1">
      <c r="A1176" s="356"/>
      <c r="B1176" s="360"/>
      <c r="C1176" s="192" t="s">
        <v>1332</v>
      </c>
      <c r="D1176" s="192" t="s">
        <v>1336</v>
      </c>
      <c r="E1176" s="3">
        <v>170</v>
      </c>
      <c r="F1176" s="5">
        <v>700</v>
      </c>
      <c r="G1176" s="5">
        <v>1000</v>
      </c>
      <c r="H1176" s="241">
        <v>1.2</v>
      </c>
      <c r="I1176" s="5">
        <v>204</v>
      </c>
      <c r="J1176" s="5">
        <v>700</v>
      </c>
      <c r="K1176" s="5"/>
      <c r="L1176" s="1">
        <f t="shared" si="112"/>
        <v>243.13725490196077</v>
      </c>
      <c r="M1176" s="1">
        <f t="shared" si="113"/>
        <v>311.76470588235293</v>
      </c>
      <c r="N1176" s="183" t="s">
        <v>1274</v>
      </c>
    </row>
    <row r="1177" spans="1:14" s="6" customFormat="1">
      <c r="A1177" s="356"/>
      <c r="B1177" s="360"/>
      <c r="C1177" s="192" t="s">
        <v>1334</v>
      </c>
      <c r="D1177" s="192" t="s">
        <v>1335</v>
      </c>
      <c r="E1177" s="3">
        <v>140</v>
      </c>
      <c r="F1177" s="5">
        <v>280</v>
      </c>
      <c r="G1177" s="5">
        <v>300</v>
      </c>
      <c r="H1177" s="246">
        <v>1.6</v>
      </c>
      <c r="I1177" s="5">
        <v>224</v>
      </c>
      <c r="J1177" s="5">
        <v>280</v>
      </c>
      <c r="K1177" s="5"/>
      <c r="L1177" s="1">
        <f t="shared" si="112"/>
        <v>25</v>
      </c>
      <c r="M1177" s="1">
        <f t="shared" si="113"/>
        <v>100</v>
      </c>
      <c r="N1177" s="183" t="s">
        <v>524</v>
      </c>
    </row>
    <row r="1178" spans="1:14" s="6" customFormat="1">
      <c r="A1178" s="356"/>
      <c r="B1178" s="360"/>
      <c r="C1178" s="192" t="s">
        <v>1336</v>
      </c>
      <c r="D1178" s="192" t="s">
        <v>2994</v>
      </c>
      <c r="E1178" s="3">
        <v>130</v>
      </c>
      <c r="F1178" s="5">
        <v>280</v>
      </c>
      <c r="G1178" s="5">
        <v>400</v>
      </c>
      <c r="H1178" s="246">
        <v>2.5</v>
      </c>
      <c r="I1178" s="5">
        <v>325</v>
      </c>
      <c r="J1178" s="5">
        <v>280</v>
      </c>
      <c r="K1178" s="5"/>
      <c r="L1178" s="1">
        <f t="shared" si="112"/>
        <v>-13.846153846153847</v>
      </c>
      <c r="M1178" s="1">
        <f t="shared" si="113"/>
        <v>115.38461538461537</v>
      </c>
      <c r="N1178" s="183" t="s">
        <v>1274</v>
      </c>
    </row>
    <row r="1179" spans="1:14" s="6" customFormat="1">
      <c r="A1179" s="356"/>
      <c r="B1179" s="360"/>
      <c r="C1179" s="192" t="s">
        <v>2994</v>
      </c>
      <c r="D1179" s="192" t="s">
        <v>1337</v>
      </c>
      <c r="E1179" s="3">
        <v>100</v>
      </c>
      <c r="F1179" s="5">
        <v>200</v>
      </c>
      <c r="G1179" s="5">
        <v>200</v>
      </c>
      <c r="H1179" s="246">
        <v>2.6</v>
      </c>
      <c r="I1179" s="5">
        <v>260</v>
      </c>
      <c r="J1179" s="5">
        <v>200</v>
      </c>
      <c r="K1179" s="5"/>
      <c r="L1179" s="1">
        <f t="shared" si="112"/>
        <v>-23.076923076923077</v>
      </c>
      <c r="M1179" s="1">
        <f t="shared" si="113"/>
        <v>100</v>
      </c>
      <c r="N1179" s="183" t="s">
        <v>524</v>
      </c>
    </row>
    <row r="1180" spans="1:14" s="6" customFormat="1">
      <c r="A1180" s="356">
        <v>3</v>
      </c>
      <c r="B1180" s="360" t="s">
        <v>1338</v>
      </c>
      <c r="C1180" s="192" t="s">
        <v>1339</v>
      </c>
      <c r="D1180" s="192" t="s">
        <v>1340</v>
      </c>
      <c r="E1180" s="3">
        <v>90</v>
      </c>
      <c r="F1180" s="5">
        <v>270</v>
      </c>
      <c r="G1180" s="5">
        <v>300</v>
      </c>
      <c r="H1180" s="241">
        <v>1.3</v>
      </c>
      <c r="I1180" s="5">
        <v>117</v>
      </c>
      <c r="J1180" s="5">
        <v>270</v>
      </c>
      <c r="K1180" s="5"/>
      <c r="L1180" s="1">
        <f t="shared" si="112"/>
        <v>130.76923076923077</v>
      </c>
      <c r="M1180" s="1">
        <f t="shared" si="113"/>
        <v>200</v>
      </c>
      <c r="N1180" s="183" t="s">
        <v>524</v>
      </c>
    </row>
    <row r="1181" spans="1:14" s="6" customFormat="1">
      <c r="A1181" s="356"/>
      <c r="B1181" s="360"/>
      <c r="C1181" s="192" t="s">
        <v>1340</v>
      </c>
      <c r="D1181" s="192" t="s">
        <v>24</v>
      </c>
      <c r="E1181" s="3">
        <v>80</v>
      </c>
      <c r="F1181" s="5">
        <v>160</v>
      </c>
      <c r="G1181" s="5">
        <v>200</v>
      </c>
      <c r="H1181" s="241">
        <v>1.5</v>
      </c>
      <c r="I1181" s="5">
        <v>120</v>
      </c>
      <c r="J1181" s="5">
        <v>160</v>
      </c>
      <c r="K1181" s="5"/>
      <c r="L1181" s="1">
        <f t="shared" si="112"/>
        <v>33.333333333333329</v>
      </c>
      <c r="M1181" s="1">
        <f t="shared" si="113"/>
        <v>100</v>
      </c>
      <c r="N1181" s="183" t="s">
        <v>524</v>
      </c>
    </row>
    <row r="1182" spans="1:14" s="6" customFormat="1">
      <c r="A1182" s="158">
        <v>4</v>
      </c>
      <c r="B1182" s="192" t="s">
        <v>47</v>
      </c>
      <c r="C1182" s="192"/>
      <c r="D1182" s="192"/>
      <c r="E1182" s="3">
        <v>50</v>
      </c>
      <c r="F1182" s="5">
        <v>100</v>
      </c>
      <c r="G1182" s="5">
        <v>140</v>
      </c>
      <c r="H1182" s="153">
        <v>1.2</v>
      </c>
      <c r="I1182" s="5">
        <v>60</v>
      </c>
      <c r="J1182" s="5">
        <v>100</v>
      </c>
      <c r="K1182" s="5"/>
      <c r="L1182" s="1">
        <f t="shared" si="112"/>
        <v>66.666666666666657</v>
      </c>
      <c r="M1182" s="1">
        <f t="shared" si="113"/>
        <v>100</v>
      </c>
      <c r="N1182" s="183" t="s">
        <v>524</v>
      </c>
    </row>
    <row r="1183" spans="1:14" s="6" customFormat="1">
      <c r="A1183" s="158">
        <v>5</v>
      </c>
      <c r="B1183" s="192" t="s">
        <v>2995</v>
      </c>
      <c r="C1183" s="192"/>
      <c r="D1183" s="192"/>
      <c r="E1183" s="3">
        <v>80</v>
      </c>
      <c r="F1183" s="5">
        <v>160</v>
      </c>
      <c r="G1183" s="5">
        <v>200</v>
      </c>
      <c r="H1183" s="153">
        <v>1</v>
      </c>
      <c r="I1183" s="5">
        <v>80</v>
      </c>
      <c r="J1183" s="5">
        <v>160</v>
      </c>
      <c r="K1183" s="5"/>
      <c r="L1183" s="1">
        <f t="shared" si="112"/>
        <v>100</v>
      </c>
      <c r="M1183" s="1">
        <f t="shared" si="113"/>
        <v>100</v>
      </c>
      <c r="N1183" s="183" t="s">
        <v>524</v>
      </c>
    </row>
    <row r="1184" spans="1:14" s="6" customFormat="1" ht="18.75" customHeight="1">
      <c r="A1184" s="158">
        <v>6</v>
      </c>
      <c r="B1184" s="360" t="s">
        <v>2996</v>
      </c>
      <c r="C1184" s="360"/>
      <c r="D1184" s="360"/>
      <c r="E1184" s="3">
        <v>60</v>
      </c>
      <c r="F1184" s="5">
        <v>140</v>
      </c>
      <c r="G1184" s="5">
        <v>200</v>
      </c>
      <c r="H1184" s="153">
        <v>1.1000000000000001</v>
      </c>
      <c r="I1184" s="5">
        <v>66</v>
      </c>
      <c r="J1184" s="5">
        <v>140</v>
      </c>
      <c r="K1184" s="5"/>
      <c r="L1184" s="1">
        <f t="shared" si="112"/>
        <v>112.12121212121211</v>
      </c>
      <c r="M1184" s="1">
        <f t="shared" si="113"/>
        <v>133.33333333333331</v>
      </c>
      <c r="N1184" s="183" t="s">
        <v>524</v>
      </c>
    </row>
    <row r="1185" spans="1:14" s="6" customFormat="1">
      <c r="A1185" s="123" t="s">
        <v>1708</v>
      </c>
      <c r="B1185" s="139" t="s">
        <v>1429</v>
      </c>
      <c r="C1185" s="139"/>
      <c r="D1185" s="139"/>
      <c r="E1185" s="129"/>
      <c r="F1185" s="129"/>
      <c r="G1185" s="247"/>
      <c r="H1185" s="248"/>
      <c r="I1185" s="5"/>
      <c r="J1185" s="5"/>
      <c r="K1185" s="5"/>
      <c r="L1185" s="1"/>
      <c r="M1185" s="1"/>
      <c r="N1185" s="240"/>
    </row>
    <row r="1186" spans="1:14" s="6" customFormat="1">
      <c r="A1186" s="356">
        <v>1</v>
      </c>
      <c r="B1186" s="360" t="s">
        <v>1430</v>
      </c>
      <c r="C1186" s="192" t="s">
        <v>1431</v>
      </c>
      <c r="D1186" s="192" t="s">
        <v>1432</v>
      </c>
      <c r="E1186" s="3">
        <v>280</v>
      </c>
      <c r="F1186" s="189">
        <v>500</v>
      </c>
      <c r="G1186" s="98">
        <v>1600</v>
      </c>
      <c r="H1186" s="153">
        <v>2</v>
      </c>
      <c r="I1186" s="5">
        <v>560</v>
      </c>
      <c r="J1186" s="5">
        <v>960</v>
      </c>
      <c r="K1186" s="5"/>
      <c r="L1186" s="1">
        <f t="shared" ref="L1186:L1227" si="114">(J1186-I1186)/I1186*100</f>
        <v>71.428571428571431</v>
      </c>
      <c r="M1186" s="1">
        <f t="shared" ref="M1186:M1227" si="115">(J1186-E1186)/E1186*100</f>
        <v>242.85714285714283</v>
      </c>
      <c r="N1186" s="183" t="s">
        <v>524</v>
      </c>
    </row>
    <row r="1187" spans="1:14" s="6" customFormat="1">
      <c r="A1187" s="356"/>
      <c r="B1187" s="360"/>
      <c r="C1187" s="192" t="s">
        <v>1433</v>
      </c>
      <c r="D1187" s="192" t="s">
        <v>1434</v>
      </c>
      <c r="E1187" s="3">
        <v>340</v>
      </c>
      <c r="F1187" s="189">
        <v>600</v>
      </c>
      <c r="G1187" s="98">
        <v>1600</v>
      </c>
      <c r="H1187" s="153">
        <v>1.8</v>
      </c>
      <c r="I1187" s="5">
        <v>612</v>
      </c>
      <c r="J1187" s="5">
        <v>960</v>
      </c>
      <c r="K1187" s="5"/>
      <c r="L1187" s="1">
        <f t="shared" si="114"/>
        <v>56.862745098039213</v>
      </c>
      <c r="M1187" s="1">
        <f t="shared" si="115"/>
        <v>182.35294117647058</v>
      </c>
      <c r="N1187" s="183" t="s">
        <v>524</v>
      </c>
    </row>
    <row r="1188" spans="1:14" s="6" customFormat="1">
      <c r="A1188" s="356"/>
      <c r="B1188" s="360"/>
      <c r="C1188" s="192" t="s">
        <v>1434</v>
      </c>
      <c r="D1188" s="192" t="s">
        <v>1435</v>
      </c>
      <c r="E1188" s="3">
        <v>600</v>
      </c>
      <c r="F1188" s="189">
        <v>800</v>
      </c>
      <c r="G1188" s="98">
        <v>2200</v>
      </c>
      <c r="H1188" s="153">
        <v>2</v>
      </c>
      <c r="I1188" s="5">
        <v>1200</v>
      </c>
      <c r="J1188" s="5">
        <v>1320</v>
      </c>
      <c r="K1188" s="5"/>
      <c r="L1188" s="1">
        <f t="shared" si="114"/>
        <v>10</v>
      </c>
      <c r="M1188" s="1">
        <f t="shared" si="115"/>
        <v>120</v>
      </c>
      <c r="N1188" s="183" t="s">
        <v>524</v>
      </c>
    </row>
    <row r="1189" spans="1:14" s="6" customFormat="1">
      <c r="A1189" s="356"/>
      <c r="B1189" s="360"/>
      <c r="C1189" s="192" t="s">
        <v>1436</v>
      </c>
      <c r="D1189" s="192" t="s">
        <v>1437</v>
      </c>
      <c r="E1189" s="3">
        <v>1000</v>
      </c>
      <c r="F1189" s="5">
        <v>2520</v>
      </c>
      <c r="G1189" s="98">
        <v>3600</v>
      </c>
      <c r="H1189" s="153">
        <v>1.5</v>
      </c>
      <c r="I1189" s="5">
        <v>1500</v>
      </c>
      <c r="J1189" s="5">
        <v>2520</v>
      </c>
      <c r="K1189" s="5"/>
      <c r="L1189" s="1">
        <f t="shared" si="114"/>
        <v>68</v>
      </c>
      <c r="M1189" s="1">
        <f t="shared" si="115"/>
        <v>152</v>
      </c>
      <c r="N1189" s="183" t="s">
        <v>524</v>
      </c>
    </row>
    <row r="1190" spans="1:14" s="6" customFormat="1">
      <c r="A1190" s="356"/>
      <c r="B1190" s="360"/>
      <c r="C1190" s="192" t="s">
        <v>1437</v>
      </c>
      <c r="D1190" s="192" t="s">
        <v>1438</v>
      </c>
      <c r="E1190" s="3">
        <v>1700</v>
      </c>
      <c r="F1190" s="5">
        <v>3220</v>
      </c>
      <c r="G1190" s="98">
        <v>4600</v>
      </c>
      <c r="H1190" s="153">
        <v>1.2</v>
      </c>
      <c r="I1190" s="5">
        <v>2040</v>
      </c>
      <c r="J1190" s="5">
        <v>3220</v>
      </c>
      <c r="K1190" s="5"/>
      <c r="L1190" s="1">
        <f t="shared" si="114"/>
        <v>57.843137254901968</v>
      </c>
      <c r="M1190" s="1">
        <f t="shared" si="115"/>
        <v>89.411764705882362</v>
      </c>
      <c r="N1190" s="183" t="s">
        <v>524</v>
      </c>
    </row>
    <row r="1191" spans="1:14" s="6" customFormat="1">
      <c r="A1191" s="356"/>
      <c r="B1191" s="360"/>
      <c r="C1191" s="192" t="s">
        <v>1438</v>
      </c>
      <c r="D1191" s="192" t="s">
        <v>2940</v>
      </c>
      <c r="E1191" s="3">
        <v>1100</v>
      </c>
      <c r="F1191" s="3">
        <v>1800</v>
      </c>
      <c r="G1191" s="98">
        <v>2400</v>
      </c>
      <c r="H1191" s="153">
        <v>1.8</v>
      </c>
      <c r="I1191" s="5">
        <v>1980</v>
      </c>
      <c r="J1191" s="5">
        <v>1800</v>
      </c>
      <c r="K1191" s="5"/>
      <c r="L1191" s="1">
        <f t="shared" si="114"/>
        <v>-9.0909090909090917</v>
      </c>
      <c r="M1191" s="1">
        <f t="shared" si="115"/>
        <v>63.636363636363633</v>
      </c>
      <c r="N1191" s="183" t="s">
        <v>524</v>
      </c>
    </row>
    <row r="1192" spans="1:14" s="6" customFormat="1">
      <c r="A1192" s="356"/>
      <c r="B1192" s="360"/>
      <c r="C1192" s="192" t="s">
        <v>1439</v>
      </c>
      <c r="D1192" s="192" t="s">
        <v>1440</v>
      </c>
      <c r="E1192" s="3">
        <v>700</v>
      </c>
      <c r="F1192" s="5">
        <v>1050</v>
      </c>
      <c r="G1192" s="98">
        <v>1500</v>
      </c>
      <c r="H1192" s="153">
        <v>2</v>
      </c>
      <c r="I1192" s="5">
        <v>1400</v>
      </c>
      <c r="J1192" s="5">
        <v>1050</v>
      </c>
      <c r="K1192" s="5"/>
      <c r="L1192" s="1">
        <f t="shared" si="114"/>
        <v>-25</v>
      </c>
      <c r="M1192" s="1">
        <f t="shared" si="115"/>
        <v>50</v>
      </c>
      <c r="N1192" s="183" t="s">
        <v>524</v>
      </c>
    </row>
    <row r="1193" spans="1:14" s="6" customFormat="1">
      <c r="A1193" s="356"/>
      <c r="B1193" s="360"/>
      <c r="C1193" s="192" t="s">
        <v>1440</v>
      </c>
      <c r="D1193" s="192" t="s">
        <v>1381</v>
      </c>
      <c r="E1193" s="3">
        <v>470</v>
      </c>
      <c r="F1193" s="3">
        <v>700</v>
      </c>
      <c r="G1193" s="98">
        <v>1400</v>
      </c>
      <c r="H1193" s="153">
        <v>1.3</v>
      </c>
      <c r="I1193" s="5">
        <v>611</v>
      </c>
      <c r="J1193" s="5">
        <v>840</v>
      </c>
      <c r="K1193" s="5"/>
      <c r="L1193" s="1">
        <f t="shared" si="114"/>
        <v>37.479541734860881</v>
      </c>
      <c r="M1193" s="1">
        <f t="shared" si="115"/>
        <v>78.723404255319153</v>
      </c>
      <c r="N1193" s="183" t="s">
        <v>524</v>
      </c>
    </row>
    <row r="1194" spans="1:14" s="6" customFormat="1">
      <c r="A1194" s="158">
        <v>2</v>
      </c>
      <c r="B1194" s="192" t="s">
        <v>1441</v>
      </c>
      <c r="C1194" s="192" t="s">
        <v>1442</v>
      </c>
      <c r="D1194" s="192" t="s">
        <v>1443</v>
      </c>
      <c r="E1194" s="3">
        <v>170</v>
      </c>
      <c r="F1194" s="3">
        <v>350</v>
      </c>
      <c r="G1194" s="98">
        <v>1500</v>
      </c>
      <c r="H1194" s="153">
        <v>1.2</v>
      </c>
      <c r="I1194" s="5">
        <v>204</v>
      </c>
      <c r="J1194" s="5">
        <v>900</v>
      </c>
      <c r="K1194" s="5"/>
      <c r="L1194" s="1">
        <f t="shared" si="114"/>
        <v>341.1764705882353</v>
      </c>
      <c r="M1194" s="1">
        <f t="shared" si="115"/>
        <v>429.41176470588232</v>
      </c>
      <c r="N1194" s="183" t="s">
        <v>524</v>
      </c>
    </row>
    <row r="1195" spans="1:14" s="6" customFormat="1">
      <c r="A1195" s="356">
        <v>3</v>
      </c>
      <c r="B1195" s="360" t="s">
        <v>1444</v>
      </c>
      <c r="C1195" s="192" t="s">
        <v>1445</v>
      </c>
      <c r="D1195" s="192" t="s">
        <v>1446</v>
      </c>
      <c r="E1195" s="3">
        <v>700</v>
      </c>
      <c r="F1195" s="3">
        <v>2100</v>
      </c>
      <c r="G1195" s="98">
        <v>3000</v>
      </c>
      <c r="H1195" s="153">
        <v>1.8</v>
      </c>
      <c r="I1195" s="5">
        <v>1260</v>
      </c>
      <c r="J1195" s="5">
        <v>2100</v>
      </c>
      <c r="K1195" s="5"/>
      <c r="L1195" s="1">
        <f t="shared" si="114"/>
        <v>66.666666666666657</v>
      </c>
      <c r="M1195" s="1">
        <f t="shared" si="115"/>
        <v>200</v>
      </c>
      <c r="N1195" s="183" t="s">
        <v>524</v>
      </c>
    </row>
    <row r="1196" spans="1:14" s="6" customFormat="1" ht="31.5">
      <c r="A1196" s="356"/>
      <c r="B1196" s="360"/>
      <c r="C1196" s="192" t="s">
        <v>1446</v>
      </c>
      <c r="D1196" s="192" t="s">
        <v>2997</v>
      </c>
      <c r="E1196" s="3">
        <v>500</v>
      </c>
      <c r="F1196" s="3">
        <v>1300</v>
      </c>
      <c r="G1196" s="98">
        <v>2500</v>
      </c>
      <c r="H1196" s="153">
        <v>1.5</v>
      </c>
      <c r="I1196" s="5">
        <v>750</v>
      </c>
      <c r="J1196" s="5">
        <v>1500</v>
      </c>
      <c r="K1196" s="5"/>
      <c r="L1196" s="1">
        <f t="shared" si="114"/>
        <v>100</v>
      </c>
      <c r="M1196" s="1">
        <f t="shared" si="115"/>
        <v>200</v>
      </c>
      <c r="N1196" s="183" t="s">
        <v>524</v>
      </c>
    </row>
    <row r="1197" spans="1:14" s="6" customFormat="1" ht="31.5">
      <c r="A1197" s="356"/>
      <c r="B1197" s="360"/>
      <c r="C1197" s="192" t="s">
        <v>2997</v>
      </c>
      <c r="D1197" s="192" t="s">
        <v>2998</v>
      </c>
      <c r="E1197" s="3">
        <v>300</v>
      </c>
      <c r="F1197" s="3">
        <v>1000</v>
      </c>
      <c r="G1197" s="98">
        <v>2000</v>
      </c>
      <c r="H1197" s="153">
        <v>1.4</v>
      </c>
      <c r="I1197" s="5">
        <v>420</v>
      </c>
      <c r="J1197" s="5">
        <v>1200</v>
      </c>
      <c r="K1197" s="5"/>
      <c r="L1197" s="1">
        <f t="shared" si="114"/>
        <v>185.71428571428572</v>
      </c>
      <c r="M1197" s="1">
        <f t="shared" si="115"/>
        <v>300</v>
      </c>
      <c r="N1197" s="183" t="s">
        <v>524</v>
      </c>
    </row>
    <row r="1198" spans="1:14" s="6" customFormat="1">
      <c r="A1198" s="356">
        <v>4</v>
      </c>
      <c r="B1198" s="360" t="s">
        <v>1447</v>
      </c>
      <c r="C1198" s="192" t="s">
        <v>1448</v>
      </c>
      <c r="D1198" s="192" t="s">
        <v>1449</v>
      </c>
      <c r="E1198" s="3">
        <v>620</v>
      </c>
      <c r="F1198" s="5">
        <v>2100</v>
      </c>
      <c r="G1198" s="98">
        <v>3000</v>
      </c>
      <c r="H1198" s="153">
        <v>1.4</v>
      </c>
      <c r="I1198" s="5">
        <v>868</v>
      </c>
      <c r="J1198" s="5">
        <v>2100</v>
      </c>
      <c r="K1198" s="5"/>
      <c r="L1198" s="1">
        <f t="shared" si="114"/>
        <v>141.93548387096774</v>
      </c>
      <c r="M1198" s="1">
        <f t="shared" si="115"/>
        <v>238.70967741935485</v>
      </c>
      <c r="N1198" s="183" t="s">
        <v>524</v>
      </c>
    </row>
    <row r="1199" spans="1:14" s="6" customFormat="1">
      <c r="A1199" s="356"/>
      <c r="B1199" s="360"/>
      <c r="C1199" s="192" t="s">
        <v>1449</v>
      </c>
      <c r="D1199" s="192" t="s">
        <v>1450</v>
      </c>
      <c r="E1199" s="3">
        <v>280</v>
      </c>
      <c r="F1199" s="189">
        <v>700</v>
      </c>
      <c r="G1199" s="98">
        <v>2000</v>
      </c>
      <c r="H1199" s="153">
        <v>1.7</v>
      </c>
      <c r="I1199" s="5">
        <v>476</v>
      </c>
      <c r="J1199" s="5">
        <v>1200</v>
      </c>
      <c r="K1199" s="5"/>
      <c r="L1199" s="1">
        <f t="shared" si="114"/>
        <v>152.10084033613444</v>
      </c>
      <c r="M1199" s="1">
        <f t="shared" si="115"/>
        <v>328.57142857142856</v>
      </c>
      <c r="N1199" s="183" t="s">
        <v>524</v>
      </c>
    </row>
    <row r="1200" spans="1:14" s="6" customFormat="1">
      <c r="A1200" s="356"/>
      <c r="B1200" s="360"/>
      <c r="C1200" s="192" t="s">
        <v>1450</v>
      </c>
      <c r="D1200" s="192" t="s">
        <v>2998</v>
      </c>
      <c r="E1200" s="3">
        <v>150</v>
      </c>
      <c r="F1200" s="189">
        <v>600</v>
      </c>
      <c r="G1200" s="98">
        <v>1500</v>
      </c>
      <c r="H1200" s="153">
        <v>1.2</v>
      </c>
      <c r="I1200" s="5">
        <v>180</v>
      </c>
      <c r="J1200" s="5">
        <v>900</v>
      </c>
      <c r="K1200" s="5"/>
      <c r="L1200" s="1">
        <f t="shared" si="114"/>
        <v>400</v>
      </c>
      <c r="M1200" s="1">
        <f t="shared" si="115"/>
        <v>500</v>
      </c>
      <c r="N1200" s="183" t="s">
        <v>524</v>
      </c>
    </row>
    <row r="1201" spans="1:14" s="6" customFormat="1">
      <c r="A1201" s="356">
        <v>5</v>
      </c>
      <c r="B1201" s="360" t="s">
        <v>1451</v>
      </c>
      <c r="C1201" s="192" t="s">
        <v>1452</v>
      </c>
      <c r="D1201" s="192" t="s">
        <v>1453</v>
      </c>
      <c r="E1201" s="3">
        <v>1000</v>
      </c>
      <c r="F1201" s="189">
        <v>2500</v>
      </c>
      <c r="G1201" s="98">
        <v>4400</v>
      </c>
      <c r="H1201" s="153">
        <v>1.9</v>
      </c>
      <c r="I1201" s="5">
        <v>1900</v>
      </c>
      <c r="J1201" s="5">
        <v>2640</v>
      </c>
      <c r="K1201" s="5"/>
      <c r="L1201" s="1">
        <f t="shared" si="114"/>
        <v>38.94736842105263</v>
      </c>
      <c r="M1201" s="1">
        <f t="shared" si="115"/>
        <v>164</v>
      </c>
      <c r="N1201" s="183" t="s">
        <v>524</v>
      </c>
    </row>
    <row r="1202" spans="1:14" s="6" customFormat="1">
      <c r="A1202" s="356"/>
      <c r="B1202" s="360"/>
      <c r="C1202" s="192" t="s">
        <v>1453</v>
      </c>
      <c r="D1202" s="192" t="s">
        <v>1454</v>
      </c>
      <c r="E1202" s="3">
        <v>380</v>
      </c>
      <c r="F1202" s="5">
        <v>2380</v>
      </c>
      <c r="G1202" s="98">
        <v>3400</v>
      </c>
      <c r="H1202" s="153">
        <v>1.5</v>
      </c>
      <c r="I1202" s="5">
        <v>570</v>
      </c>
      <c r="J1202" s="5">
        <v>2380</v>
      </c>
      <c r="K1202" s="5"/>
      <c r="L1202" s="1">
        <f t="shared" si="114"/>
        <v>317.54385964912279</v>
      </c>
      <c r="M1202" s="1">
        <f t="shared" si="115"/>
        <v>526.31578947368428</v>
      </c>
      <c r="N1202" s="183" t="s">
        <v>524</v>
      </c>
    </row>
    <row r="1203" spans="1:14" s="6" customFormat="1">
      <c r="A1203" s="356">
        <v>6</v>
      </c>
      <c r="B1203" s="360" t="s">
        <v>3000</v>
      </c>
      <c r="C1203" s="192" t="s">
        <v>1452</v>
      </c>
      <c r="D1203" s="192" t="s">
        <v>1455</v>
      </c>
      <c r="E1203" s="3">
        <v>1100</v>
      </c>
      <c r="F1203" s="5">
        <v>1540</v>
      </c>
      <c r="G1203" s="98">
        <v>2200</v>
      </c>
      <c r="H1203" s="153">
        <v>2.6</v>
      </c>
      <c r="I1203" s="5">
        <v>2860</v>
      </c>
      <c r="J1203" s="5">
        <v>1540</v>
      </c>
      <c r="K1203" s="5"/>
      <c r="L1203" s="1">
        <f t="shared" si="114"/>
        <v>-46.153846153846153</v>
      </c>
      <c r="M1203" s="1">
        <f t="shared" si="115"/>
        <v>40</v>
      </c>
      <c r="N1203" s="183" t="s">
        <v>524</v>
      </c>
    </row>
    <row r="1204" spans="1:14" s="6" customFormat="1">
      <c r="A1204" s="356"/>
      <c r="B1204" s="360"/>
      <c r="C1204" s="192" t="s">
        <v>1455</v>
      </c>
      <c r="D1204" s="192" t="s">
        <v>1456</v>
      </c>
      <c r="E1204" s="3">
        <v>800</v>
      </c>
      <c r="F1204" s="5">
        <v>1470</v>
      </c>
      <c r="G1204" s="98">
        <v>2100</v>
      </c>
      <c r="H1204" s="153">
        <v>3.5</v>
      </c>
      <c r="I1204" s="5">
        <v>2800</v>
      </c>
      <c r="J1204" s="5">
        <v>1470</v>
      </c>
      <c r="K1204" s="5"/>
      <c r="L1204" s="1">
        <f t="shared" si="114"/>
        <v>-47.5</v>
      </c>
      <c r="M1204" s="1">
        <f t="shared" si="115"/>
        <v>83.75</v>
      </c>
      <c r="N1204" s="183" t="s">
        <v>524</v>
      </c>
    </row>
    <row r="1205" spans="1:14" s="6" customFormat="1">
      <c r="A1205" s="356"/>
      <c r="B1205" s="360"/>
      <c r="C1205" s="192" t="s">
        <v>1457</v>
      </c>
      <c r="D1205" s="192" t="s">
        <v>1458</v>
      </c>
      <c r="E1205" s="3">
        <v>360</v>
      </c>
      <c r="F1205" s="189">
        <v>1100</v>
      </c>
      <c r="G1205" s="98">
        <v>2000</v>
      </c>
      <c r="H1205" s="153">
        <v>1.3</v>
      </c>
      <c r="I1205" s="5">
        <v>468</v>
      </c>
      <c r="J1205" s="5">
        <v>1200</v>
      </c>
      <c r="K1205" s="5"/>
      <c r="L1205" s="1">
        <f t="shared" si="114"/>
        <v>156.41025641025641</v>
      </c>
      <c r="M1205" s="1">
        <f t="shared" si="115"/>
        <v>233.33333333333334</v>
      </c>
      <c r="N1205" s="183" t="s">
        <v>524</v>
      </c>
    </row>
    <row r="1206" spans="1:14" s="6" customFormat="1">
      <c r="A1206" s="356"/>
      <c r="B1206" s="360"/>
      <c r="C1206" s="192" t="s">
        <v>1458</v>
      </c>
      <c r="D1206" s="192" t="s">
        <v>2999</v>
      </c>
      <c r="E1206" s="3">
        <v>190</v>
      </c>
      <c r="F1206" s="189">
        <v>400</v>
      </c>
      <c r="G1206" s="98">
        <v>1500</v>
      </c>
      <c r="H1206" s="153">
        <v>1.4</v>
      </c>
      <c r="I1206" s="5">
        <v>266</v>
      </c>
      <c r="J1206" s="5">
        <v>900</v>
      </c>
      <c r="K1206" s="5"/>
      <c r="L1206" s="1">
        <f t="shared" si="114"/>
        <v>238.34586466165413</v>
      </c>
      <c r="M1206" s="1">
        <f t="shared" si="115"/>
        <v>373.68421052631578</v>
      </c>
      <c r="N1206" s="183" t="s">
        <v>524</v>
      </c>
    </row>
    <row r="1207" spans="1:14" s="6" customFormat="1">
      <c r="A1207" s="356">
        <v>7</v>
      </c>
      <c r="B1207" s="360" t="s">
        <v>1459</v>
      </c>
      <c r="C1207" s="192" t="s">
        <v>1460</v>
      </c>
      <c r="D1207" s="192" t="s">
        <v>1461</v>
      </c>
      <c r="E1207" s="3">
        <v>350</v>
      </c>
      <c r="F1207" s="5">
        <v>1400</v>
      </c>
      <c r="G1207" s="98">
        <v>2000</v>
      </c>
      <c r="H1207" s="153">
        <v>3.2</v>
      </c>
      <c r="I1207" s="5">
        <v>1120</v>
      </c>
      <c r="J1207" s="5">
        <v>1400</v>
      </c>
      <c r="K1207" s="5"/>
      <c r="L1207" s="1">
        <f t="shared" si="114"/>
        <v>25</v>
      </c>
      <c r="M1207" s="1">
        <f t="shared" si="115"/>
        <v>300</v>
      </c>
      <c r="N1207" s="183" t="s">
        <v>524</v>
      </c>
    </row>
    <row r="1208" spans="1:14" s="6" customFormat="1">
      <c r="A1208" s="356"/>
      <c r="B1208" s="360"/>
      <c r="C1208" s="192" t="s">
        <v>1461</v>
      </c>
      <c r="D1208" s="192" t="s">
        <v>1462</v>
      </c>
      <c r="E1208" s="3">
        <v>180</v>
      </c>
      <c r="F1208" s="5">
        <v>1120</v>
      </c>
      <c r="G1208" s="98">
        <v>1600</v>
      </c>
      <c r="H1208" s="153">
        <v>1.6</v>
      </c>
      <c r="I1208" s="5">
        <v>288</v>
      </c>
      <c r="J1208" s="5">
        <v>1120</v>
      </c>
      <c r="K1208" s="5"/>
      <c r="L1208" s="1">
        <f t="shared" si="114"/>
        <v>288.88888888888886</v>
      </c>
      <c r="M1208" s="1">
        <f t="shared" si="115"/>
        <v>522.22222222222229</v>
      </c>
      <c r="N1208" s="183" t="s">
        <v>524</v>
      </c>
    </row>
    <row r="1209" spans="1:14" s="6" customFormat="1">
      <c r="A1209" s="356"/>
      <c r="B1209" s="360"/>
      <c r="C1209" s="192" t="s">
        <v>1462</v>
      </c>
      <c r="D1209" s="192" t="s">
        <v>1463</v>
      </c>
      <c r="E1209" s="3">
        <v>150</v>
      </c>
      <c r="F1209" s="189">
        <v>800</v>
      </c>
      <c r="G1209" s="98">
        <v>1500</v>
      </c>
      <c r="H1209" s="153">
        <v>1.9</v>
      </c>
      <c r="I1209" s="5">
        <v>285</v>
      </c>
      <c r="J1209" s="5">
        <v>900</v>
      </c>
      <c r="K1209" s="5"/>
      <c r="L1209" s="1">
        <f t="shared" si="114"/>
        <v>215.78947368421052</v>
      </c>
      <c r="M1209" s="1">
        <f t="shared" si="115"/>
        <v>500</v>
      </c>
      <c r="N1209" s="183" t="s">
        <v>524</v>
      </c>
    </row>
    <row r="1210" spans="1:14" s="6" customFormat="1">
      <c r="A1210" s="356"/>
      <c r="B1210" s="360"/>
      <c r="C1210" s="192" t="s">
        <v>1462</v>
      </c>
      <c r="D1210" s="192" t="s">
        <v>1464</v>
      </c>
      <c r="E1210" s="3">
        <v>130</v>
      </c>
      <c r="F1210" s="189">
        <v>600</v>
      </c>
      <c r="G1210" s="98">
        <v>1000</v>
      </c>
      <c r="H1210" s="153">
        <v>2.2999999999999998</v>
      </c>
      <c r="I1210" s="5">
        <v>299</v>
      </c>
      <c r="J1210" s="5">
        <v>600</v>
      </c>
      <c r="K1210" s="5"/>
      <c r="L1210" s="1">
        <f t="shared" si="114"/>
        <v>100.66889632107024</v>
      </c>
      <c r="M1210" s="1">
        <f t="shared" si="115"/>
        <v>361.53846153846155</v>
      </c>
      <c r="N1210" s="183" t="s">
        <v>524</v>
      </c>
    </row>
    <row r="1211" spans="1:14" s="6" customFormat="1">
      <c r="A1211" s="356">
        <v>8</v>
      </c>
      <c r="B1211" s="360" t="s">
        <v>1465</v>
      </c>
      <c r="C1211" s="192" t="s">
        <v>1466</v>
      </c>
      <c r="D1211" s="192" t="s">
        <v>1467</v>
      </c>
      <c r="E1211" s="3">
        <v>300</v>
      </c>
      <c r="F1211" s="5">
        <v>560</v>
      </c>
      <c r="G1211" s="98">
        <v>800</v>
      </c>
      <c r="H1211" s="153">
        <v>2.2999999999999998</v>
      </c>
      <c r="I1211" s="5">
        <v>690</v>
      </c>
      <c r="J1211" s="5">
        <v>560</v>
      </c>
      <c r="K1211" s="5"/>
      <c r="L1211" s="1">
        <f t="shared" si="114"/>
        <v>-18.840579710144929</v>
      </c>
      <c r="M1211" s="1">
        <f t="shared" si="115"/>
        <v>86.666666666666671</v>
      </c>
      <c r="N1211" s="183" t="s">
        <v>524</v>
      </c>
    </row>
    <row r="1212" spans="1:14" s="6" customFormat="1">
      <c r="A1212" s="356"/>
      <c r="B1212" s="360"/>
      <c r="C1212" s="192" t="s">
        <v>1467</v>
      </c>
      <c r="D1212" s="192" t="s">
        <v>1468</v>
      </c>
      <c r="E1212" s="3">
        <v>170</v>
      </c>
      <c r="F1212" s="5">
        <v>560</v>
      </c>
      <c r="G1212" s="98">
        <v>800</v>
      </c>
      <c r="H1212" s="153">
        <v>1.7</v>
      </c>
      <c r="I1212" s="5">
        <v>289</v>
      </c>
      <c r="J1212" s="5">
        <v>560</v>
      </c>
      <c r="K1212" s="5"/>
      <c r="L1212" s="1">
        <f t="shared" si="114"/>
        <v>93.771626297577853</v>
      </c>
      <c r="M1212" s="1">
        <f t="shared" si="115"/>
        <v>229.41176470588235</v>
      </c>
      <c r="N1212" s="183" t="s">
        <v>524</v>
      </c>
    </row>
    <row r="1213" spans="1:14" s="6" customFormat="1">
      <c r="A1213" s="356"/>
      <c r="B1213" s="360"/>
      <c r="C1213" s="192" t="s">
        <v>1468</v>
      </c>
      <c r="D1213" s="192" t="s">
        <v>1469</v>
      </c>
      <c r="E1213" s="3">
        <v>130</v>
      </c>
      <c r="F1213" s="5">
        <v>350</v>
      </c>
      <c r="G1213" s="98">
        <v>500</v>
      </c>
      <c r="H1213" s="153">
        <v>1.7</v>
      </c>
      <c r="I1213" s="5">
        <v>221</v>
      </c>
      <c r="J1213" s="5">
        <v>350</v>
      </c>
      <c r="K1213" s="5"/>
      <c r="L1213" s="1">
        <f t="shared" si="114"/>
        <v>58.371040723981906</v>
      </c>
      <c r="M1213" s="1">
        <f t="shared" si="115"/>
        <v>169.23076923076923</v>
      </c>
      <c r="N1213" s="183" t="s">
        <v>524</v>
      </c>
    </row>
    <row r="1214" spans="1:14" s="6" customFormat="1">
      <c r="A1214" s="356">
        <v>9</v>
      </c>
      <c r="B1214" s="360" t="s">
        <v>379</v>
      </c>
      <c r="C1214" s="192" t="s">
        <v>1470</v>
      </c>
      <c r="D1214" s="192" t="s">
        <v>1471</v>
      </c>
      <c r="E1214" s="3">
        <v>180</v>
      </c>
      <c r="F1214" s="5">
        <v>560</v>
      </c>
      <c r="G1214" s="98">
        <v>800</v>
      </c>
      <c r="H1214" s="153">
        <v>1.8</v>
      </c>
      <c r="I1214" s="5">
        <v>324</v>
      </c>
      <c r="J1214" s="5">
        <v>560</v>
      </c>
      <c r="K1214" s="5"/>
      <c r="L1214" s="1">
        <f t="shared" si="114"/>
        <v>72.839506172839506</v>
      </c>
      <c r="M1214" s="1">
        <f t="shared" si="115"/>
        <v>211.11111111111111</v>
      </c>
      <c r="N1214" s="183" t="s">
        <v>524</v>
      </c>
    </row>
    <row r="1215" spans="1:14" s="6" customFormat="1">
      <c r="A1215" s="356"/>
      <c r="B1215" s="360"/>
      <c r="C1215" s="192" t="s">
        <v>1471</v>
      </c>
      <c r="D1215" s="192" t="s">
        <v>3001</v>
      </c>
      <c r="E1215" s="3">
        <v>130</v>
      </c>
      <c r="F1215" s="5">
        <v>350</v>
      </c>
      <c r="G1215" s="98">
        <v>500</v>
      </c>
      <c r="H1215" s="153">
        <v>1.6</v>
      </c>
      <c r="I1215" s="5">
        <v>208</v>
      </c>
      <c r="J1215" s="5">
        <v>350</v>
      </c>
      <c r="K1215" s="5"/>
      <c r="L1215" s="1">
        <f t="shared" si="114"/>
        <v>68.269230769230774</v>
      </c>
      <c r="M1215" s="1">
        <f t="shared" si="115"/>
        <v>169.23076923076923</v>
      </c>
      <c r="N1215" s="183" t="s">
        <v>524</v>
      </c>
    </row>
    <row r="1216" spans="1:14" s="6" customFormat="1">
      <c r="A1216" s="158">
        <v>10</v>
      </c>
      <c r="B1216" s="192" t="s">
        <v>1472</v>
      </c>
      <c r="C1216" s="192"/>
      <c r="D1216" s="192"/>
      <c r="E1216" s="3">
        <v>280</v>
      </c>
      <c r="F1216" s="5">
        <v>1400</v>
      </c>
      <c r="G1216" s="98">
        <v>2000</v>
      </c>
      <c r="H1216" s="153">
        <v>2.2999999999999998</v>
      </c>
      <c r="I1216" s="5">
        <v>644</v>
      </c>
      <c r="J1216" s="5">
        <v>1400</v>
      </c>
      <c r="K1216" s="5"/>
      <c r="L1216" s="1">
        <f t="shared" si="114"/>
        <v>117.39130434782609</v>
      </c>
      <c r="M1216" s="1">
        <f t="shared" si="115"/>
        <v>400</v>
      </c>
      <c r="N1216" s="183" t="s">
        <v>524</v>
      </c>
    </row>
    <row r="1217" spans="1:14" s="6" customFormat="1">
      <c r="A1217" s="158">
        <v>11</v>
      </c>
      <c r="B1217" s="192" t="s">
        <v>1473</v>
      </c>
      <c r="C1217" s="192"/>
      <c r="D1217" s="192"/>
      <c r="E1217" s="3">
        <v>190</v>
      </c>
      <c r="F1217" s="5">
        <v>979.99999999999989</v>
      </c>
      <c r="G1217" s="98">
        <v>1400</v>
      </c>
      <c r="H1217" s="153">
        <v>1.9</v>
      </c>
      <c r="I1217" s="5">
        <v>361</v>
      </c>
      <c r="J1217" s="5">
        <v>980</v>
      </c>
      <c r="K1217" s="5"/>
      <c r="L1217" s="1">
        <f t="shared" si="114"/>
        <v>171.46814404432135</v>
      </c>
      <c r="M1217" s="1">
        <f t="shared" si="115"/>
        <v>415.78947368421052</v>
      </c>
      <c r="N1217" s="183" t="s">
        <v>524</v>
      </c>
    </row>
    <row r="1218" spans="1:14" s="6" customFormat="1">
      <c r="A1218" s="158">
        <v>12</v>
      </c>
      <c r="B1218" s="192" t="s">
        <v>1474</v>
      </c>
      <c r="C1218" s="192"/>
      <c r="D1218" s="192"/>
      <c r="E1218" s="3">
        <v>190</v>
      </c>
      <c r="F1218" s="5">
        <v>979.99999999999989</v>
      </c>
      <c r="G1218" s="98">
        <v>1400</v>
      </c>
      <c r="H1218" s="153">
        <v>1.3</v>
      </c>
      <c r="I1218" s="5">
        <v>247</v>
      </c>
      <c r="J1218" s="5">
        <v>980</v>
      </c>
      <c r="K1218" s="5"/>
      <c r="L1218" s="1">
        <f t="shared" si="114"/>
        <v>296.76113360323887</v>
      </c>
      <c r="M1218" s="1">
        <f t="shared" si="115"/>
        <v>415.78947368421052</v>
      </c>
      <c r="N1218" s="183" t="s">
        <v>524</v>
      </c>
    </row>
    <row r="1219" spans="1:14" s="6" customFormat="1" ht="18.75" customHeight="1">
      <c r="A1219" s="158">
        <v>13</v>
      </c>
      <c r="B1219" s="360" t="s">
        <v>2941</v>
      </c>
      <c r="C1219" s="360"/>
      <c r="D1219" s="360"/>
      <c r="E1219" s="3">
        <v>420</v>
      </c>
      <c r="F1219" s="5">
        <v>1400</v>
      </c>
      <c r="G1219" s="98">
        <v>2000</v>
      </c>
      <c r="H1219" s="153">
        <v>2.6</v>
      </c>
      <c r="I1219" s="5">
        <v>1092</v>
      </c>
      <c r="J1219" s="5">
        <v>1400</v>
      </c>
      <c r="K1219" s="5"/>
      <c r="L1219" s="1">
        <f t="shared" si="114"/>
        <v>28.205128205128204</v>
      </c>
      <c r="M1219" s="1">
        <f t="shared" si="115"/>
        <v>233.33333333333334</v>
      </c>
      <c r="N1219" s="183" t="s">
        <v>524</v>
      </c>
    </row>
    <row r="1220" spans="1:14" s="6" customFormat="1">
      <c r="A1220" s="356">
        <v>14</v>
      </c>
      <c r="B1220" s="360" t="s">
        <v>1475</v>
      </c>
      <c r="C1220" s="192" t="s">
        <v>1476</v>
      </c>
      <c r="D1220" s="192" t="s">
        <v>1477</v>
      </c>
      <c r="E1220" s="3">
        <v>220</v>
      </c>
      <c r="F1220" s="189">
        <v>600</v>
      </c>
      <c r="G1220" s="98">
        <v>1400</v>
      </c>
      <c r="H1220" s="153">
        <v>2.1</v>
      </c>
      <c r="I1220" s="5">
        <v>462</v>
      </c>
      <c r="J1220" s="5">
        <v>840</v>
      </c>
      <c r="K1220" s="5"/>
      <c r="L1220" s="1">
        <f t="shared" si="114"/>
        <v>81.818181818181827</v>
      </c>
      <c r="M1220" s="1">
        <f t="shared" si="115"/>
        <v>281.81818181818181</v>
      </c>
      <c r="N1220" s="183" t="s">
        <v>524</v>
      </c>
    </row>
    <row r="1221" spans="1:14" s="6" customFormat="1">
      <c r="A1221" s="356"/>
      <c r="B1221" s="360"/>
      <c r="C1221" s="192" t="s">
        <v>1477</v>
      </c>
      <c r="D1221" s="192" t="s">
        <v>1289</v>
      </c>
      <c r="E1221" s="3">
        <v>160</v>
      </c>
      <c r="F1221" s="189">
        <v>500</v>
      </c>
      <c r="G1221" s="98">
        <v>1000</v>
      </c>
      <c r="H1221" s="153">
        <v>1.3</v>
      </c>
      <c r="I1221" s="5">
        <v>208</v>
      </c>
      <c r="J1221" s="5">
        <v>600</v>
      </c>
      <c r="K1221" s="5"/>
      <c r="L1221" s="1">
        <f t="shared" si="114"/>
        <v>188.46153846153845</v>
      </c>
      <c r="M1221" s="1">
        <f t="shared" si="115"/>
        <v>275</v>
      </c>
      <c r="N1221" s="183" t="s">
        <v>524</v>
      </c>
    </row>
    <row r="1222" spans="1:14" s="6" customFormat="1">
      <c r="A1222" s="356"/>
      <c r="B1222" s="360"/>
      <c r="C1222" s="192" t="s">
        <v>1477</v>
      </c>
      <c r="D1222" s="192" t="s">
        <v>1478</v>
      </c>
      <c r="E1222" s="3">
        <v>120</v>
      </c>
      <c r="F1222" s="189">
        <v>500</v>
      </c>
      <c r="G1222" s="98">
        <v>800</v>
      </c>
      <c r="H1222" s="153">
        <v>1.4</v>
      </c>
      <c r="I1222" s="5">
        <v>168</v>
      </c>
      <c r="J1222" s="5">
        <v>500</v>
      </c>
      <c r="K1222" s="5"/>
      <c r="L1222" s="1">
        <f t="shared" si="114"/>
        <v>197.61904761904762</v>
      </c>
      <c r="M1222" s="1">
        <f t="shared" si="115"/>
        <v>316.66666666666663</v>
      </c>
      <c r="N1222" s="183" t="s">
        <v>1274</v>
      </c>
    </row>
    <row r="1223" spans="1:14" s="6" customFormat="1" ht="18.75" customHeight="1">
      <c r="A1223" s="158">
        <v>15</v>
      </c>
      <c r="B1223" s="360" t="s">
        <v>1479</v>
      </c>
      <c r="C1223" s="360"/>
      <c r="D1223" s="360"/>
      <c r="E1223" s="3">
        <v>150</v>
      </c>
      <c r="F1223" s="189">
        <v>500</v>
      </c>
      <c r="G1223" s="98">
        <v>1000</v>
      </c>
      <c r="H1223" s="153">
        <v>1.2</v>
      </c>
      <c r="I1223" s="5">
        <v>180</v>
      </c>
      <c r="J1223" s="5">
        <v>600</v>
      </c>
      <c r="K1223" s="5"/>
      <c r="L1223" s="1">
        <f t="shared" si="114"/>
        <v>233.33333333333334</v>
      </c>
      <c r="M1223" s="1">
        <f t="shared" si="115"/>
        <v>300</v>
      </c>
      <c r="N1223" s="183" t="s">
        <v>524</v>
      </c>
    </row>
    <row r="1224" spans="1:14" s="6" customFormat="1" ht="18.75" customHeight="1">
      <c r="A1224" s="356">
        <v>16</v>
      </c>
      <c r="B1224" s="360" t="s">
        <v>1480</v>
      </c>
      <c r="C1224" s="192" t="s">
        <v>1481</v>
      </c>
      <c r="D1224" s="192" t="s">
        <v>1482</v>
      </c>
      <c r="E1224" s="3">
        <v>230</v>
      </c>
      <c r="F1224" s="189">
        <v>400</v>
      </c>
      <c r="G1224" s="98">
        <v>1000</v>
      </c>
      <c r="H1224" s="153">
        <v>3.5</v>
      </c>
      <c r="I1224" s="5">
        <v>805</v>
      </c>
      <c r="J1224" s="5">
        <v>600</v>
      </c>
      <c r="K1224" s="5"/>
      <c r="L1224" s="1">
        <f t="shared" si="114"/>
        <v>-25.465838509316768</v>
      </c>
      <c r="M1224" s="1">
        <f t="shared" si="115"/>
        <v>160.86956521739131</v>
      </c>
      <c r="N1224" s="183" t="s">
        <v>524</v>
      </c>
    </row>
    <row r="1225" spans="1:14" s="6" customFormat="1">
      <c r="A1225" s="356"/>
      <c r="B1225" s="360"/>
      <c r="C1225" s="192" t="s">
        <v>1482</v>
      </c>
      <c r="D1225" s="192" t="s">
        <v>1466</v>
      </c>
      <c r="E1225" s="3">
        <v>230</v>
      </c>
      <c r="F1225" s="189">
        <v>500</v>
      </c>
      <c r="G1225" s="98">
        <v>1000</v>
      </c>
      <c r="H1225" s="153">
        <v>3.5</v>
      </c>
      <c r="I1225" s="5">
        <v>805</v>
      </c>
      <c r="J1225" s="5">
        <v>600</v>
      </c>
      <c r="K1225" s="5"/>
      <c r="L1225" s="1">
        <f t="shared" si="114"/>
        <v>-25.465838509316768</v>
      </c>
      <c r="M1225" s="1">
        <f t="shared" si="115"/>
        <v>160.86956521739131</v>
      </c>
      <c r="N1225" s="183" t="s">
        <v>524</v>
      </c>
    </row>
    <row r="1226" spans="1:14" s="6" customFormat="1">
      <c r="A1226" s="356"/>
      <c r="B1226" s="360"/>
      <c r="C1226" s="192" t="s">
        <v>1466</v>
      </c>
      <c r="D1226" s="192" t="s">
        <v>1478</v>
      </c>
      <c r="E1226" s="3">
        <v>190</v>
      </c>
      <c r="F1226" s="5">
        <v>350</v>
      </c>
      <c r="G1226" s="98">
        <v>500</v>
      </c>
      <c r="H1226" s="153">
        <v>4.2</v>
      </c>
      <c r="I1226" s="5">
        <v>798</v>
      </c>
      <c r="J1226" s="5">
        <v>350</v>
      </c>
      <c r="K1226" s="5"/>
      <c r="L1226" s="1">
        <f t="shared" si="114"/>
        <v>-56.140350877192979</v>
      </c>
      <c r="M1226" s="1">
        <f t="shared" si="115"/>
        <v>84.210526315789465</v>
      </c>
      <c r="N1226" s="183" t="s">
        <v>524</v>
      </c>
    </row>
    <row r="1227" spans="1:14" s="6" customFormat="1">
      <c r="A1227" s="356"/>
      <c r="B1227" s="360"/>
      <c r="C1227" s="192" t="s">
        <v>1482</v>
      </c>
      <c r="D1227" s="192" t="s">
        <v>2998</v>
      </c>
      <c r="E1227" s="3">
        <v>130</v>
      </c>
      <c r="F1227" s="5">
        <v>280</v>
      </c>
      <c r="G1227" s="98">
        <v>400</v>
      </c>
      <c r="H1227" s="153">
        <v>1.6</v>
      </c>
      <c r="I1227" s="5">
        <v>208</v>
      </c>
      <c r="J1227" s="5">
        <v>280</v>
      </c>
      <c r="K1227" s="5"/>
      <c r="L1227" s="1">
        <f t="shared" si="114"/>
        <v>34.615384615384613</v>
      </c>
      <c r="M1227" s="1">
        <f t="shared" si="115"/>
        <v>115.38461538461537</v>
      </c>
      <c r="N1227" s="183" t="s">
        <v>524</v>
      </c>
    </row>
    <row r="1228" spans="1:14" s="6" customFormat="1">
      <c r="A1228" s="158">
        <v>17</v>
      </c>
      <c r="B1228" s="192" t="s">
        <v>1483</v>
      </c>
      <c r="C1228" s="192" t="s">
        <v>2501</v>
      </c>
      <c r="D1228" s="192" t="s">
        <v>1484</v>
      </c>
      <c r="E1228" s="3"/>
      <c r="F1228" s="5">
        <v>700</v>
      </c>
      <c r="G1228" s="98">
        <v>1000</v>
      </c>
      <c r="H1228" s="153"/>
      <c r="I1228" s="5"/>
      <c r="J1228" s="5">
        <v>700</v>
      </c>
      <c r="K1228" s="5"/>
      <c r="L1228" s="1"/>
      <c r="M1228" s="1"/>
      <c r="N1228" s="183" t="s">
        <v>1333</v>
      </c>
    </row>
    <row r="1229" spans="1:14" s="6" customFormat="1" ht="31.5">
      <c r="A1229" s="356">
        <v>18</v>
      </c>
      <c r="B1229" s="360" t="s">
        <v>1485</v>
      </c>
      <c r="C1229" s="192" t="s">
        <v>2502</v>
      </c>
      <c r="D1229" s="192" t="s">
        <v>3002</v>
      </c>
      <c r="E1229" s="3"/>
      <c r="F1229" s="5">
        <v>700</v>
      </c>
      <c r="G1229" s="98">
        <v>1000</v>
      </c>
      <c r="H1229" s="249"/>
      <c r="I1229" s="5"/>
      <c r="J1229" s="5">
        <v>700</v>
      </c>
      <c r="K1229" s="5"/>
      <c r="L1229" s="1"/>
      <c r="M1229" s="1"/>
      <c r="N1229" s="183" t="s">
        <v>1333</v>
      </c>
    </row>
    <row r="1230" spans="1:14" s="6" customFormat="1">
      <c r="A1230" s="356"/>
      <c r="B1230" s="360"/>
      <c r="C1230" s="192" t="s">
        <v>2503</v>
      </c>
      <c r="D1230" s="192" t="s">
        <v>1486</v>
      </c>
      <c r="E1230" s="3"/>
      <c r="F1230" s="5">
        <v>630</v>
      </c>
      <c r="G1230" s="98">
        <v>900</v>
      </c>
      <c r="H1230" s="249"/>
      <c r="I1230" s="5"/>
      <c r="J1230" s="5">
        <v>630</v>
      </c>
      <c r="K1230" s="5"/>
      <c r="L1230" s="1"/>
      <c r="M1230" s="1"/>
      <c r="N1230" s="183" t="s">
        <v>1333</v>
      </c>
    </row>
    <row r="1231" spans="1:14" s="6" customFormat="1">
      <c r="A1231" s="158">
        <v>19</v>
      </c>
      <c r="B1231" s="192" t="s">
        <v>47</v>
      </c>
      <c r="C1231" s="192"/>
      <c r="D1231" s="192"/>
      <c r="E1231" s="3">
        <v>120</v>
      </c>
      <c r="F1231" s="5">
        <v>280</v>
      </c>
      <c r="G1231" s="98">
        <v>400</v>
      </c>
      <c r="H1231" s="153">
        <v>2.1</v>
      </c>
      <c r="I1231" s="5">
        <v>252</v>
      </c>
      <c r="J1231" s="5">
        <v>280</v>
      </c>
      <c r="K1231" s="5"/>
      <c r="L1231" s="1">
        <f>(J1231-I1231)/I1231*100</f>
        <v>11.111111111111111</v>
      </c>
      <c r="M1231" s="1">
        <f>(J1231-E1231)/E1231*100</f>
        <v>133.33333333333331</v>
      </c>
      <c r="N1231" s="183" t="s">
        <v>524</v>
      </c>
    </row>
    <row r="1232" spans="1:14" s="6" customFormat="1">
      <c r="A1232" s="123" t="s">
        <v>1709</v>
      </c>
      <c r="B1232" s="139" t="s">
        <v>1924</v>
      </c>
      <c r="C1232" s="139"/>
      <c r="D1232" s="139"/>
      <c r="E1232" s="129"/>
      <c r="F1232" s="5"/>
      <c r="G1232" s="5"/>
      <c r="H1232" s="1"/>
      <c r="I1232" s="1"/>
      <c r="J1232" s="5"/>
      <c r="K1232" s="5"/>
      <c r="L1232" s="1"/>
      <c r="M1232" s="1"/>
      <c r="N1232" s="183"/>
    </row>
    <row r="1233" spans="1:14" s="6" customFormat="1">
      <c r="A1233" s="356">
        <v>1</v>
      </c>
      <c r="B1233" s="368" t="s">
        <v>1341</v>
      </c>
      <c r="C1233" s="192" t="s">
        <v>1342</v>
      </c>
      <c r="D1233" s="192" t="s">
        <v>1343</v>
      </c>
      <c r="E1233" s="3">
        <v>280</v>
      </c>
      <c r="F1233" s="3">
        <v>310</v>
      </c>
      <c r="G1233" s="5">
        <v>440</v>
      </c>
      <c r="H1233" s="153">
        <v>1.9</v>
      </c>
      <c r="I1233" s="5">
        <v>532</v>
      </c>
      <c r="J1233" s="5">
        <v>310</v>
      </c>
      <c r="K1233" s="5"/>
      <c r="L1233" s="1">
        <f t="shared" ref="L1233:L1260" si="116">(J1233-I1233)/I1233*100</f>
        <v>-41.729323308270679</v>
      </c>
      <c r="M1233" s="1">
        <f t="shared" ref="M1233:M1260" si="117">(J1233-E1233)/E1233*100</f>
        <v>10.714285714285714</v>
      </c>
      <c r="N1233" s="183" t="s">
        <v>524</v>
      </c>
    </row>
    <row r="1234" spans="1:14" s="6" customFormat="1">
      <c r="A1234" s="356"/>
      <c r="B1234" s="369"/>
      <c r="C1234" s="192" t="s">
        <v>1343</v>
      </c>
      <c r="D1234" s="192" t="s">
        <v>1344</v>
      </c>
      <c r="E1234" s="3">
        <v>400</v>
      </c>
      <c r="F1234" s="189">
        <v>500</v>
      </c>
      <c r="G1234" s="5">
        <v>700</v>
      </c>
      <c r="H1234" s="153">
        <v>1.6</v>
      </c>
      <c r="I1234" s="5">
        <v>640</v>
      </c>
      <c r="J1234" s="5">
        <v>500</v>
      </c>
      <c r="K1234" s="5"/>
      <c r="L1234" s="1">
        <f t="shared" si="116"/>
        <v>-21.875</v>
      </c>
      <c r="M1234" s="1">
        <f t="shared" si="117"/>
        <v>25</v>
      </c>
      <c r="N1234" s="183" t="s">
        <v>524</v>
      </c>
    </row>
    <row r="1235" spans="1:14" s="6" customFormat="1" ht="31.5">
      <c r="A1235" s="356"/>
      <c r="B1235" s="369"/>
      <c r="C1235" s="192" t="s">
        <v>1345</v>
      </c>
      <c r="D1235" s="192"/>
      <c r="E1235" s="3">
        <v>700</v>
      </c>
      <c r="F1235" s="189">
        <v>800</v>
      </c>
      <c r="G1235" s="5">
        <v>1000</v>
      </c>
      <c r="H1235" s="153">
        <v>3.4</v>
      </c>
      <c r="I1235" s="5">
        <v>2380</v>
      </c>
      <c r="J1235" s="5">
        <v>800</v>
      </c>
      <c r="K1235" s="5"/>
      <c r="L1235" s="1">
        <f t="shared" si="116"/>
        <v>-66.386554621848731</v>
      </c>
      <c r="M1235" s="1">
        <f t="shared" si="117"/>
        <v>14.285714285714285</v>
      </c>
      <c r="N1235" s="183" t="s">
        <v>524</v>
      </c>
    </row>
    <row r="1236" spans="1:14" s="6" customFormat="1">
      <c r="A1236" s="356"/>
      <c r="B1236" s="369"/>
      <c r="C1236" s="192" t="s">
        <v>1344</v>
      </c>
      <c r="D1236" s="192" t="s">
        <v>1346</v>
      </c>
      <c r="E1236" s="3">
        <v>350</v>
      </c>
      <c r="F1236" s="189">
        <v>500</v>
      </c>
      <c r="G1236" s="5">
        <v>700</v>
      </c>
      <c r="H1236" s="153">
        <v>4</v>
      </c>
      <c r="I1236" s="5">
        <v>1400</v>
      </c>
      <c r="J1236" s="5">
        <v>500</v>
      </c>
      <c r="K1236" s="5"/>
      <c r="L1236" s="1">
        <f t="shared" si="116"/>
        <v>-64.285714285714292</v>
      </c>
      <c r="M1236" s="1">
        <f t="shared" si="117"/>
        <v>42.857142857142854</v>
      </c>
      <c r="N1236" s="183" t="s">
        <v>524</v>
      </c>
    </row>
    <row r="1237" spans="1:14" s="6" customFormat="1">
      <c r="A1237" s="356"/>
      <c r="B1237" s="369"/>
      <c r="C1237" s="192" t="s">
        <v>1346</v>
      </c>
      <c r="D1237" s="192" t="s">
        <v>1347</v>
      </c>
      <c r="E1237" s="3">
        <v>270</v>
      </c>
      <c r="F1237" s="189">
        <v>450</v>
      </c>
      <c r="G1237" s="5">
        <v>700</v>
      </c>
      <c r="H1237" s="153">
        <v>1.8</v>
      </c>
      <c r="I1237" s="5">
        <v>486</v>
      </c>
      <c r="J1237" s="5">
        <v>450</v>
      </c>
      <c r="K1237" s="5"/>
      <c r="L1237" s="1">
        <f t="shared" si="116"/>
        <v>-7.4074074074074066</v>
      </c>
      <c r="M1237" s="1">
        <f t="shared" si="117"/>
        <v>66.666666666666657</v>
      </c>
      <c r="N1237" s="183" t="s">
        <v>524</v>
      </c>
    </row>
    <row r="1238" spans="1:14" s="6" customFormat="1" ht="31.5">
      <c r="A1238" s="356"/>
      <c r="B1238" s="369"/>
      <c r="C1238" s="192" t="s">
        <v>1348</v>
      </c>
      <c r="D1238" s="192"/>
      <c r="E1238" s="3">
        <v>350</v>
      </c>
      <c r="F1238" s="189">
        <v>600</v>
      </c>
      <c r="G1238" s="5">
        <v>1000</v>
      </c>
      <c r="H1238" s="153">
        <v>1.3</v>
      </c>
      <c r="I1238" s="5">
        <v>455</v>
      </c>
      <c r="J1238" s="5">
        <v>600</v>
      </c>
      <c r="K1238" s="5"/>
      <c r="L1238" s="1">
        <f t="shared" si="116"/>
        <v>31.868131868131865</v>
      </c>
      <c r="M1238" s="1">
        <f t="shared" si="117"/>
        <v>71.428571428571431</v>
      </c>
      <c r="N1238" s="183" t="s">
        <v>524</v>
      </c>
    </row>
    <row r="1239" spans="1:14" s="6" customFormat="1">
      <c r="A1239" s="356"/>
      <c r="B1239" s="369"/>
      <c r="C1239" s="192" t="s">
        <v>1347</v>
      </c>
      <c r="D1239" s="192" t="s">
        <v>1349</v>
      </c>
      <c r="E1239" s="3">
        <v>250</v>
      </c>
      <c r="F1239" s="189">
        <v>400</v>
      </c>
      <c r="G1239" s="5">
        <v>700</v>
      </c>
      <c r="H1239" s="153">
        <v>1.5</v>
      </c>
      <c r="I1239" s="5">
        <v>375</v>
      </c>
      <c r="J1239" s="5">
        <v>420</v>
      </c>
      <c r="K1239" s="5"/>
      <c r="L1239" s="1">
        <f t="shared" si="116"/>
        <v>12</v>
      </c>
      <c r="M1239" s="1">
        <f t="shared" si="117"/>
        <v>68</v>
      </c>
      <c r="N1239" s="183" t="s">
        <v>524</v>
      </c>
    </row>
    <row r="1240" spans="1:14" s="6" customFormat="1" ht="31.5">
      <c r="A1240" s="356"/>
      <c r="B1240" s="369"/>
      <c r="C1240" s="192" t="s">
        <v>1350</v>
      </c>
      <c r="D1240" s="192"/>
      <c r="E1240" s="3">
        <v>400</v>
      </c>
      <c r="F1240" s="189">
        <v>630</v>
      </c>
      <c r="G1240" s="5">
        <v>900</v>
      </c>
      <c r="H1240" s="153">
        <v>8.4</v>
      </c>
      <c r="I1240" s="5">
        <v>3360</v>
      </c>
      <c r="J1240" s="5">
        <v>630</v>
      </c>
      <c r="K1240" s="5"/>
      <c r="L1240" s="1">
        <f t="shared" si="116"/>
        <v>-81.25</v>
      </c>
      <c r="M1240" s="1">
        <f t="shared" si="117"/>
        <v>57.499999999999993</v>
      </c>
      <c r="N1240" s="183" t="s">
        <v>524</v>
      </c>
    </row>
    <row r="1241" spans="1:14" s="6" customFormat="1">
      <c r="A1241" s="356"/>
      <c r="B1241" s="370"/>
      <c r="C1241" s="192" t="s">
        <v>1351</v>
      </c>
      <c r="D1241" s="192" t="s">
        <v>1352</v>
      </c>
      <c r="E1241" s="3">
        <v>150</v>
      </c>
      <c r="F1241" s="5">
        <v>280</v>
      </c>
      <c r="G1241" s="5">
        <v>400</v>
      </c>
      <c r="H1241" s="153">
        <v>1.5</v>
      </c>
      <c r="I1241" s="5">
        <v>225</v>
      </c>
      <c r="J1241" s="5">
        <v>280</v>
      </c>
      <c r="K1241" s="5"/>
      <c r="L1241" s="1">
        <f t="shared" si="116"/>
        <v>24.444444444444443</v>
      </c>
      <c r="M1241" s="1">
        <f t="shared" si="117"/>
        <v>86.666666666666671</v>
      </c>
      <c r="N1241" s="183" t="s">
        <v>524</v>
      </c>
    </row>
    <row r="1242" spans="1:14" s="6" customFormat="1">
      <c r="A1242" s="356">
        <v>2</v>
      </c>
      <c r="B1242" s="360"/>
      <c r="C1242" s="192" t="s">
        <v>1351</v>
      </c>
      <c r="D1242" s="192" t="s">
        <v>1353</v>
      </c>
      <c r="E1242" s="3">
        <v>140</v>
      </c>
      <c r="F1242" s="5">
        <v>420</v>
      </c>
      <c r="G1242" s="5">
        <v>600</v>
      </c>
      <c r="H1242" s="153">
        <v>1.4</v>
      </c>
      <c r="I1242" s="5">
        <v>196</v>
      </c>
      <c r="J1242" s="5">
        <v>420</v>
      </c>
      <c r="K1242" s="5"/>
      <c r="L1242" s="1">
        <f t="shared" si="116"/>
        <v>114.28571428571428</v>
      </c>
      <c r="M1242" s="1">
        <f t="shared" si="117"/>
        <v>200</v>
      </c>
      <c r="N1242" s="183" t="s">
        <v>524</v>
      </c>
    </row>
    <row r="1243" spans="1:14" s="6" customFormat="1">
      <c r="A1243" s="356"/>
      <c r="B1243" s="360"/>
      <c r="C1243" s="192" t="s">
        <v>1354</v>
      </c>
      <c r="D1243" s="192" t="s">
        <v>1355</v>
      </c>
      <c r="E1243" s="3">
        <v>270</v>
      </c>
      <c r="F1243" s="5">
        <v>280</v>
      </c>
      <c r="G1243" s="5">
        <v>400</v>
      </c>
      <c r="H1243" s="153">
        <v>1.8</v>
      </c>
      <c r="I1243" s="5">
        <v>486</v>
      </c>
      <c r="J1243" s="5">
        <v>280</v>
      </c>
      <c r="K1243" s="5"/>
      <c r="L1243" s="1">
        <f t="shared" si="116"/>
        <v>-42.386831275720169</v>
      </c>
      <c r="M1243" s="1">
        <f t="shared" si="117"/>
        <v>3.7037037037037033</v>
      </c>
      <c r="N1243" s="183" t="s">
        <v>524</v>
      </c>
    </row>
    <row r="1244" spans="1:14" s="6" customFormat="1">
      <c r="A1244" s="356"/>
      <c r="B1244" s="360"/>
      <c r="C1244" s="192" t="s">
        <v>1356</v>
      </c>
      <c r="D1244" s="192" t="s">
        <v>1357</v>
      </c>
      <c r="E1244" s="3">
        <v>170</v>
      </c>
      <c r="F1244" s="5">
        <v>180</v>
      </c>
      <c r="G1244" s="5">
        <v>250</v>
      </c>
      <c r="H1244" s="153">
        <v>1.3</v>
      </c>
      <c r="I1244" s="5">
        <v>221</v>
      </c>
      <c r="J1244" s="5">
        <v>180</v>
      </c>
      <c r="K1244" s="5"/>
      <c r="L1244" s="1">
        <f t="shared" si="116"/>
        <v>-18.552036199095024</v>
      </c>
      <c r="M1244" s="1">
        <f t="shared" si="117"/>
        <v>5.8823529411764701</v>
      </c>
      <c r="N1244" s="183" t="s">
        <v>524</v>
      </c>
    </row>
    <row r="1245" spans="1:14" s="6" customFormat="1">
      <c r="A1245" s="356">
        <v>3</v>
      </c>
      <c r="B1245" s="360" t="s">
        <v>1358</v>
      </c>
      <c r="C1245" s="192" t="s">
        <v>1359</v>
      </c>
      <c r="D1245" s="192" t="s">
        <v>357</v>
      </c>
      <c r="E1245" s="3">
        <v>220</v>
      </c>
      <c r="F1245" s="5">
        <v>310</v>
      </c>
      <c r="G1245" s="5">
        <v>440</v>
      </c>
      <c r="H1245" s="153">
        <v>2.2000000000000002</v>
      </c>
      <c r="I1245" s="5">
        <v>484.00000000000006</v>
      </c>
      <c r="J1245" s="5">
        <v>310</v>
      </c>
      <c r="K1245" s="5"/>
      <c r="L1245" s="1">
        <f t="shared" si="116"/>
        <v>-35.950413223140501</v>
      </c>
      <c r="M1245" s="1">
        <f t="shared" si="117"/>
        <v>40.909090909090914</v>
      </c>
      <c r="N1245" s="183" t="s">
        <v>524</v>
      </c>
    </row>
    <row r="1246" spans="1:14" s="6" customFormat="1">
      <c r="A1246" s="356"/>
      <c r="B1246" s="360"/>
      <c r="C1246" s="192" t="s">
        <v>357</v>
      </c>
      <c r="D1246" s="192" t="s">
        <v>1360</v>
      </c>
      <c r="E1246" s="3">
        <v>140</v>
      </c>
      <c r="F1246" s="5">
        <v>280</v>
      </c>
      <c r="G1246" s="5">
        <v>400</v>
      </c>
      <c r="H1246" s="153">
        <v>1.7</v>
      </c>
      <c r="I1246" s="5">
        <v>238</v>
      </c>
      <c r="J1246" s="5">
        <v>280</v>
      </c>
      <c r="K1246" s="5"/>
      <c r="L1246" s="1">
        <f t="shared" si="116"/>
        <v>17.647058823529413</v>
      </c>
      <c r="M1246" s="1">
        <f t="shared" si="117"/>
        <v>100</v>
      </c>
      <c r="N1246" s="183" t="s">
        <v>524</v>
      </c>
    </row>
    <row r="1247" spans="1:14" s="6" customFormat="1" ht="31.5">
      <c r="A1247" s="356"/>
      <c r="B1247" s="360"/>
      <c r="C1247" s="192" t="s">
        <v>2942</v>
      </c>
      <c r="D1247" s="192"/>
      <c r="E1247" s="3">
        <v>240</v>
      </c>
      <c r="F1247" s="5">
        <v>280</v>
      </c>
      <c r="G1247" s="5">
        <v>400</v>
      </c>
      <c r="H1247" s="153">
        <v>2.8</v>
      </c>
      <c r="I1247" s="5">
        <v>672</v>
      </c>
      <c r="J1247" s="5">
        <v>280</v>
      </c>
      <c r="K1247" s="5"/>
      <c r="L1247" s="1">
        <f t="shared" si="116"/>
        <v>-58.333333333333336</v>
      </c>
      <c r="M1247" s="1">
        <f t="shared" si="117"/>
        <v>16.666666666666664</v>
      </c>
      <c r="N1247" s="183" t="s">
        <v>524</v>
      </c>
    </row>
    <row r="1248" spans="1:14" s="6" customFormat="1">
      <c r="A1248" s="356"/>
      <c r="B1248" s="360"/>
      <c r="C1248" s="192" t="s">
        <v>1361</v>
      </c>
      <c r="D1248" s="192" t="s">
        <v>1372</v>
      </c>
      <c r="E1248" s="3">
        <v>130</v>
      </c>
      <c r="F1248" s="5">
        <v>210</v>
      </c>
      <c r="G1248" s="5">
        <v>300</v>
      </c>
      <c r="H1248" s="153">
        <v>1.7</v>
      </c>
      <c r="I1248" s="5">
        <v>221</v>
      </c>
      <c r="J1248" s="5">
        <v>210</v>
      </c>
      <c r="K1248" s="5"/>
      <c r="L1248" s="1">
        <f t="shared" si="116"/>
        <v>-4.9773755656108598</v>
      </c>
      <c r="M1248" s="1">
        <f t="shared" si="117"/>
        <v>61.53846153846154</v>
      </c>
      <c r="N1248" s="183" t="s">
        <v>524</v>
      </c>
    </row>
    <row r="1249" spans="1:14" s="6" customFormat="1">
      <c r="A1249" s="356"/>
      <c r="B1249" s="360"/>
      <c r="C1249" s="192" t="s">
        <v>1361</v>
      </c>
      <c r="D1249" s="192" t="s">
        <v>1362</v>
      </c>
      <c r="E1249" s="3">
        <v>150</v>
      </c>
      <c r="F1249" s="5">
        <v>210</v>
      </c>
      <c r="G1249" s="5">
        <v>300</v>
      </c>
      <c r="H1249" s="153">
        <v>1.9</v>
      </c>
      <c r="I1249" s="5">
        <v>285</v>
      </c>
      <c r="J1249" s="5">
        <v>210</v>
      </c>
      <c r="K1249" s="5"/>
      <c r="L1249" s="1">
        <f t="shared" si="116"/>
        <v>-26.315789473684209</v>
      </c>
      <c r="M1249" s="1">
        <f t="shared" si="117"/>
        <v>40</v>
      </c>
      <c r="N1249" s="183" t="s">
        <v>524</v>
      </c>
    </row>
    <row r="1250" spans="1:14" s="6" customFormat="1">
      <c r="A1250" s="356">
        <v>4</v>
      </c>
      <c r="B1250" s="360" t="s">
        <v>1363</v>
      </c>
      <c r="C1250" s="192" t="s">
        <v>1364</v>
      </c>
      <c r="D1250" s="192" t="s">
        <v>3003</v>
      </c>
      <c r="E1250" s="3">
        <v>290</v>
      </c>
      <c r="F1250" s="5">
        <v>350</v>
      </c>
      <c r="G1250" s="5">
        <v>500</v>
      </c>
      <c r="H1250" s="153">
        <v>2</v>
      </c>
      <c r="I1250" s="5">
        <v>580</v>
      </c>
      <c r="J1250" s="5">
        <v>350</v>
      </c>
      <c r="K1250" s="5"/>
      <c r="L1250" s="1">
        <f t="shared" si="116"/>
        <v>-39.655172413793103</v>
      </c>
      <c r="M1250" s="1">
        <f t="shared" si="117"/>
        <v>20.689655172413794</v>
      </c>
      <c r="N1250" s="183" t="s">
        <v>524</v>
      </c>
    </row>
    <row r="1251" spans="1:14" s="6" customFormat="1" ht="31.5">
      <c r="A1251" s="356"/>
      <c r="B1251" s="360"/>
      <c r="C1251" s="192" t="s">
        <v>3003</v>
      </c>
      <c r="D1251" s="192" t="s">
        <v>3004</v>
      </c>
      <c r="E1251" s="3">
        <v>180</v>
      </c>
      <c r="F1251" s="5">
        <v>280</v>
      </c>
      <c r="G1251" s="5">
        <v>400</v>
      </c>
      <c r="H1251" s="153">
        <v>4</v>
      </c>
      <c r="I1251" s="5">
        <v>720</v>
      </c>
      <c r="J1251" s="5">
        <v>240</v>
      </c>
      <c r="K1251" s="5"/>
      <c r="L1251" s="1">
        <f t="shared" si="116"/>
        <v>-66.666666666666657</v>
      </c>
      <c r="M1251" s="1">
        <f t="shared" si="117"/>
        <v>33.333333333333329</v>
      </c>
      <c r="N1251" s="183" t="s">
        <v>524</v>
      </c>
    </row>
    <row r="1252" spans="1:14" s="6" customFormat="1">
      <c r="A1252" s="356"/>
      <c r="B1252" s="360"/>
      <c r="C1252" s="192" t="s">
        <v>3006</v>
      </c>
      <c r="D1252" s="192" t="s">
        <v>3005</v>
      </c>
      <c r="E1252" s="3">
        <v>130</v>
      </c>
      <c r="F1252" s="5">
        <v>210</v>
      </c>
      <c r="G1252" s="5">
        <v>300</v>
      </c>
      <c r="H1252" s="153">
        <v>2.8</v>
      </c>
      <c r="I1252" s="5">
        <v>364</v>
      </c>
      <c r="J1252" s="5">
        <v>210</v>
      </c>
      <c r="K1252" s="5"/>
      <c r="L1252" s="1">
        <f t="shared" si="116"/>
        <v>-42.307692307692307</v>
      </c>
      <c r="M1252" s="1">
        <f t="shared" si="117"/>
        <v>61.53846153846154</v>
      </c>
      <c r="N1252" s="183" t="s">
        <v>524</v>
      </c>
    </row>
    <row r="1253" spans="1:14" s="6" customFormat="1">
      <c r="A1253" s="356">
        <v>5</v>
      </c>
      <c r="B1253" s="360" t="s">
        <v>1365</v>
      </c>
      <c r="C1253" s="192" t="s">
        <v>1366</v>
      </c>
      <c r="D1253" s="192" t="s">
        <v>1367</v>
      </c>
      <c r="E1253" s="3">
        <v>180</v>
      </c>
      <c r="F1253" s="5">
        <v>210</v>
      </c>
      <c r="G1253" s="5">
        <v>300</v>
      </c>
      <c r="H1253" s="153">
        <v>2.1</v>
      </c>
      <c r="I1253" s="5">
        <v>378</v>
      </c>
      <c r="J1253" s="5">
        <v>210</v>
      </c>
      <c r="K1253" s="5"/>
      <c r="L1253" s="1">
        <f t="shared" si="116"/>
        <v>-44.444444444444443</v>
      </c>
      <c r="M1253" s="1">
        <f t="shared" si="117"/>
        <v>16.666666666666664</v>
      </c>
      <c r="N1253" s="183" t="s">
        <v>524</v>
      </c>
    </row>
    <row r="1254" spans="1:14" s="6" customFormat="1">
      <c r="A1254" s="356"/>
      <c r="B1254" s="360"/>
      <c r="C1254" s="192" t="s">
        <v>1367</v>
      </c>
      <c r="D1254" s="192" t="s">
        <v>1368</v>
      </c>
      <c r="E1254" s="3">
        <v>140</v>
      </c>
      <c r="F1254" s="5">
        <v>210</v>
      </c>
      <c r="G1254" s="5">
        <v>300</v>
      </c>
      <c r="H1254" s="153">
        <v>1.9</v>
      </c>
      <c r="I1254" s="5">
        <v>266</v>
      </c>
      <c r="J1254" s="5">
        <v>210</v>
      </c>
      <c r="K1254" s="5"/>
      <c r="L1254" s="1">
        <f t="shared" si="116"/>
        <v>-21.052631578947366</v>
      </c>
      <c r="M1254" s="1">
        <f t="shared" si="117"/>
        <v>50</v>
      </c>
      <c r="N1254" s="183" t="s">
        <v>524</v>
      </c>
    </row>
    <row r="1255" spans="1:14" s="6" customFormat="1">
      <c r="A1255" s="356"/>
      <c r="B1255" s="360"/>
      <c r="C1255" s="192" t="s">
        <v>1368</v>
      </c>
      <c r="D1255" s="192" t="s">
        <v>1369</v>
      </c>
      <c r="E1255" s="3">
        <v>150</v>
      </c>
      <c r="F1255" s="5">
        <v>140</v>
      </c>
      <c r="G1255" s="5">
        <v>200</v>
      </c>
      <c r="H1255" s="153">
        <v>4.3</v>
      </c>
      <c r="I1255" s="5">
        <v>645</v>
      </c>
      <c r="J1255" s="5">
        <v>150</v>
      </c>
      <c r="K1255" s="5"/>
      <c r="L1255" s="1">
        <f t="shared" si="116"/>
        <v>-76.744186046511629</v>
      </c>
      <c r="M1255" s="1">
        <f t="shared" si="117"/>
        <v>0</v>
      </c>
      <c r="N1255" s="183" t="s">
        <v>524</v>
      </c>
    </row>
    <row r="1256" spans="1:14" s="6" customFormat="1">
      <c r="A1256" s="356">
        <v>6</v>
      </c>
      <c r="B1256" s="360" t="s">
        <v>1370</v>
      </c>
      <c r="C1256" s="192" t="s">
        <v>1371</v>
      </c>
      <c r="D1256" s="192" t="s">
        <v>2943</v>
      </c>
      <c r="E1256" s="3">
        <v>190</v>
      </c>
      <c r="F1256" s="5">
        <v>210</v>
      </c>
      <c r="G1256" s="5">
        <v>300</v>
      </c>
      <c r="H1256" s="153">
        <v>3.8</v>
      </c>
      <c r="I1256" s="5">
        <v>722</v>
      </c>
      <c r="J1256" s="5">
        <v>210</v>
      </c>
      <c r="K1256" s="5"/>
      <c r="L1256" s="1">
        <f t="shared" si="116"/>
        <v>-70.91412742382272</v>
      </c>
      <c r="M1256" s="1">
        <f t="shared" si="117"/>
        <v>10.526315789473683</v>
      </c>
      <c r="N1256" s="183" t="s">
        <v>524</v>
      </c>
    </row>
    <row r="1257" spans="1:14" s="6" customFormat="1">
      <c r="A1257" s="356"/>
      <c r="B1257" s="360"/>
      <c r="C1257" s="192" t="s">
        <v>2943</v>
      </c>
      <c r="D1257" s="192" t="s">
        <v>1372</v>
      </c>
      <c r="E1257" s="3">
        <v>120</v>
      </c>
      <c r="F1257" s="5">
        <v>210</v>
      </c>
      <c r="G1257" s="5">
        <v>300</v>
      </c>
      <c r="H1257" s="153">
        <v>2</v>
      </c>
      <c r="I1257" s="5">
        <v>240</v>
      </c>
      <c r="J1257" s="5">
        <v>210</v>
      </c>
      <c r="K1257" s="5"/>
      <c r="L1257" s="1">
        <f t="shared" si="116"/>
        <v>-12.5</v>
      </c>
      <c r="M1257" s="1">
        <f t="shared" si="117"/>
        <v>75</v>
      </c>
      <c r="N1257" s="183" t="s">
        <v>524</v>
      </c>
    </row>
    <row r="1258" spans="1:14" s="6" customFormat="1">
      <c r="A1258" s="158">
        <v>7</v>
      </c>
      <c r="B1258" s="192" t="s">
        <v>1373</v>
      </c>
      <c r="C1258" s="192" t="s">
        <v>1374</v>
      </c>
      <c r="D1258" s="192" t="s">
        <v>1375</v>
      </c>
      <c r="E1258" s="3">
        <v>180</v>
      </c>
      <c r="F1258" s="5">
        <v>210</v>
      </c>
      <c r="G1258" s="5">
        <v>300</v>
      </c>
      <c r="H1258" s="153">
        <v>3.1</v>
      </c>
      <c r="I1258" s="5">
        <v>558</v>
      </c>
      <c r="J1258" s="5">
        <v>210</v>
      </c>
      <c r="K1258" s="5"/>
      <c r="L1258" s="1">
        <f t="shared" si="116"/>
        <v>-62.365591397849464</v>
      </c>
      <c r="M1258" s="1">
        <f t="shared" si="117"/>
        <v>16.666666666666664</v>
      </c>
      <c r="N1258" s="183" t="s">
        <v>524</v>
      </c>
    </row>
    <row r="1259" spans="1:14" s="6" customFormat="1" ht="18.75" customHeight="1">
      <c r="A1259" s="158">
        <v>8</v>
      </c>
      <c r="B1259" s="360" t="s">
        <v>1395</v>
      </c>
      <c r="C1259" s="360"/>
      <c r="D1259" s="360"/>
      <c r="E1259" s="3">
        <v>130</v>
      </c>
      <c r="F1259" s="5">
        <v>130</v>
      </c>
      <c r="G1259" s="5">
        <v>140</v>
      </c>
      <c r="H1259" s="153">
        <v>3.8</v>
      </c>
      <c r="I1259" s="5">
        <v>494</v>
      </c>
      <c r="J1259" s="5">
        <v>130</v>
      </c>
      <c r="K1259" s="5"/>
      <c r="L1259" s="1">
        <f t="shared" si="116"/>
        <v>-73.68421052631578</v>
      </c>
      <c r="M1259" s="1">
        <f t="shared" si="117"/>
        <v>0</v>
      </c>
      <c r="N1259" s="183" t="s">
        <v>524</v>
      </c>
    </row>
    <row r="1260" spans="1:14" s="6" customFormat="1">
      <c r="A1260" s="158">
        <v>9</v>
      </c>
      <c r="B1260" s="360" t="s">
        <v>47</v>
      </c>
      <c r="C1260" s="360"/>
      <c r="D1260" s="360"/>
      <c r="E1260" s="3">
        <v>80</v>
      </c>
      <c r="F1260" s="3">
        <v>100</v>
      </c>
      <c r="G1260" s="5">
        <v>100</v>
      </c>
      <c r="H1260" s="153">
        <v>2.2000000000000002</v>
      </c>
      <c r="I1260" s="5">
        <v>176</v>
      </c>
      <c r="J1260" s="5">
        <v>100</v>
      </c>
      <c r="K1260" s="5"/>
      <c r="L1260" s="1">
        <f t="shared" si="116"/>
        <v>-43.18181818181818</v>
      </c>
      <c r="M1260" s="1">
        <f t="shared" si="117"/>
        <v>25</v>
      </c>
      <c r="N1260" s="183" t="s">
        <v>524</v>
      </c>
    </row>
    <row r="1261" spans="1:14" s="6" customFormat="1">
      <c r="A1261" s="123" t="s">
        <v>1925</v>
      </c>
      <c r="B1261" s="139" t="s">
        <v>1396</v>
      </c>
      <c r="C1261" s="139"/>
      <c r="D1261" s="139"/>
      <c r="E1261" s="129"/>
      <c r="F1261" s="129"/>
      <c r="G1261" s="247"/>
      <c r="H1261" s="248"/>
      <c r="I1261" s="5"/>
      <c r="J1261" s="5"/>
      <c r="K1261" s="5"/>
      <c r="L1261" s="1"/>
      <c r="M1261" s="1"/>
      <c r="N1261" s="250"/>
    </row>
    <row r="1262" spans="1:14" s="6" customFormat="1" ht="31.5">
      <c r="A1262" s="356">
        <v>1</v>
      </c>
      <c r="B1262" s="360" t="s">
        <v>1377</v>
      </c>
      <c r="C1262" s="192" t="s">
        <v>1397</v>
      </c>
      <c r="D1262" s="192" t="s">
        <v>1398</v>
      </c>
      <c r="E1262" s="3">
        <v>340</v>
      </c>
      <c r="F1262" s="189">
        <v>600</v>
      </c>
      <c r="G1262" s="5">
        <v>1000</v>
      </c>
      <c r="H1262" s="153">
        <v>1.2</v>
      </c>
      <c r="I1262" s="5">
        <v>408</v>
      </c>
      <c r="J1262" s="5">
        <v>600</v>
      </c>
      <c r="K1262" s="5"/>
      <c r="L1262" s="1">
        <f t="shared" ref="L1262:L1284" si="118">(J1262-I1262)/I1262*100</f>
        <v>47.058823529411761</v>
      </c>
      <c r="M1262" s="1">
        <f t="shared" ref="M1262:M1284" si="119">(J1262-E1262)/E1262*100</f>
        <v>76.470588235294116</v>
      </c>
      <c r="N1262" s="183" t="s">
        <v>524</v>
      </c>
    </row>
    <row r="1263" spans="1:14" s="6" customFormat="1" ht="31.5">
      <c r="A1263" s="356"/>
      <c r="B1263" s="360"/>
      <c r="C1263" s="192" t="s">
        <v>1398</v>
      </c>
      <c r="D1263" s="192" t="s">
        <v>1399</v>
      </c>
      <c r="E1263" s="3">
        <v>600</v>
      </c>
      <c r="F1263" s="189">
        <v>1000</v>
      </c>
      <c r="G1263" s="5">
        <v>2750</v>
      </c>
      <c r="H1263" s="153">
        <v>1</v>
      </c>
      <c r="I1263" s="5">
        <v>600</v>
      </c>
      <c r="J1263" s="5">
        <v>1200</v>
      </c>
      <c r="K1263" s="5"/>
      <c r="L1263" s="1">
        <f t="shared" si="118"/>
        <v>100</v>
      </c>
      <c r="M1263" s="1">
        <f t="shared" si="119"/>
        <v>100</v>
      </c>
      <c r="N1263" s="183" t="s">
        <v>524</v>
      </c>
    </row>
    <row r="1264" spans="1:14" s="6" customFormat="1">
      <c r="A1264" s="356"/>
      <c r="B1264" s="360"/>
      <c r="C1264" s="192" t="s">
        <v>1399</v>
      </c>
      <c r="D1264" s="192" t="s">
        <v>1400</v>
      </c>
      <c r="E1264" s="3">
        <v>410</v>
      </c>
      <c r="F1264" s="189">
        <v>700</v>
      </c>
      <c r="G1264" s="5">
        <v>1600</v>
      </c>
      <c r="H1264" s="153">
        <v>1</v>
      </c>
      <c r="I1264" s="5">
        <v>410</v>
      </c>
      <c r="J1264" s="5">
        <v>800</v>
      </c>
      <c r="K1264" s="5"/>
      <c r="L1264" s="1">
        <f t="shared" si="118"/>
        <v>95.121951219512198</v>
      </c>
      <c r="M1264" s="1">
        <f t="shared" si="119"/>
        <v>95.121951219512198</v>
      </c>
      <c r="N1264" s="183" t="s">
        <v>524</v>
      </c>
    </row>
    <row r="1265" spans="1:14" s="6" customFormat="1">
      <c r="A1265" s="356"/>
      <c r="B1265" s="360"/>
      <c r="C1265" s="192" t="s">
        <v>1400</v>
      </c>
      <c r="D1265" s="192" t="s">
        <v>1401</v>
      </c>
      <c r="E1265" s="3">
        <v>270</v>
      </c>
      <c r="F1265" s="189">
        <v>400</v>
      </c>
      <c r="G1265" s="5">
        <v>625</v>
      </c>
      <c r="H1265" s="153">
        <v>1.1000000000000001</v>
      </c>
      <c r="I1265" s="5">
        <v>297</v>
      </c>
      <c r="J1265" s="5">
        <v>400</v>
      </c>
      <c r="K1265" s="5"/>
      <c r="L1265" s="1">
        <f t="shared" si="118"/>
        <v>34.680134680134678</v>
      </c>
      <c r="M1265" s="1">
        <f t="shared" si="119"/>
        <v>48.148148148148145</v>
      </c>
      <c r="N1265" s="183" t="s">
        <v>524</v>
      </c>
    </row>
    <row r="1266" spans="1:14" s="6" customFormat="1" ht="18.75" customHeight="1">
      <c r="A1266" s="356">
        <v>2</v>
      </c>
      <c r="B1266" s="360" t="s">
        <v>1402</v>
      </c>
      <c r="C1266" s="192" t="s">
        <v>1403</v>
      </c>
      <c r="D1266" s="192" t="s">
        <v>1404</v>
      </c>
      <c r="E1266" s="3">
        <v>230</v>
      </c>
      <c r="F1266" s="189">
        <v>500</v>
      </c>
      <c r="G1266" s="5">
        <v>875</v>
      </c>
      <c r="H1266" s="153">
        <v>1.1000000000000001</v>
      </c>
      <c r="I1266" s="5">
        <v>253.00000000000003</v>
      </c>
      <c r="J1266" s="5">
        <v>530</v>
      </c>
      <c r="K1266" s="5"/>
      <c r="L1266" s="1">
        <f t="shared" si="118"/>
        <v>109.48616600790513</v>
      </c>
      <c r="M1266" s="1">
        <f t="shared" si="119"/>
        <v>130.43478260869566</v>
      </c>
      <c r="N1266" s="183" t="s">
        <v>524</v>
      </c>
    </row>
    <row r="1267" spans="1:14" s="6" customFormat="1">
      <c r="A1267" s="356"/>
      <c r="B1267" s="360"/>
      <c r="C1267" s="192" t="s">
        <v>1404</v>
      </c>
      <c r="D1267" s="192" t="s">
        <v>1405</v>
      </c>
      <c r="E1267" s="3">
        <v>110</v>
      </c>
      <c r="F1267" s="189">
        <v>350</v>
      </c>
      <c r="G1267" s="5">
        <v>500</v>
      </c>
      <c r="H1267" s="153">
        <v>1.9</v>
      </c>
      <c r="I1267" s="5">
        <v>209</v>
      </c>
      <c r="J1267" s="5">
        <v>350</v>
      </c>
      <c r="K1267" s="5"/>
      <c r="L1267" s="1">
        <f t="shared" si="118"/>
        <v>67.464114832535884</v>
      </c>
      <c r="M1267" s="1">
        <f t="shared" si="119"/>
        <v>218.18181818181816</v>
      </c>
      <c r="N1267" s="183" t="s">
        <v>524</v>
      </c>
    </row>
    <row r="1268" spans="1:14" s="6" customFormat="1" ht="31.5">
      <c r="A1268" s="158">
        <v>3</v>
      </c>
      <c r="B1268" s="192" t="s">
        <v>1406</v>
      </c>
      <c r="C1268" s="192" t="s">
        <v>1397</v>
      </c>
      <c r="D1268" s="192" t="s">
        <v>1407</v>
      </c>
      <c r="E1268" s="3">
        <v>100</v>
      </c>
      <c r="F1268" s="189">
        <v>170</v>
      </c>
      <c r="G1268" s="5">
        <v>300</v>
      </c>
      <c r="H1268" s="153">
        <v>3.7</v>
      </c>
      <c r="I1268" s="5">
        <v>370</v>
      </c>
      <c r="J1268" s="5">
        <v>180</v>
      </c>
      <c r="K1268" s="5"/>
      <c r="L1268" s="1">
        <f t="shared" si="118"/>
        <v>-51.351351351351347</v>
      </c>
      <c r="M1268" s="1">
        <f t="shared" si="119"/>
        <v>80</v>
      </c>
      <c r="N1268" s="183" t="s">
        <v>524</v>
      </c>
    </row>
    <row r="1269" spans="1:14" s="6" customFormat="1">
      <c r="A1269" s="356">
        <v>4</v>
      </c>
      <c r="B1269" s="360" t="s">
        <v>1408</v>
      </c>
      <c r="C1269" s="192" t="s">
        <v>1404</v>
      </c>
      <c r="D1269" s="192" t="s">
        <v>1409</v>
      </c>
      <c r="E1269" s="3">
        <v>170</v>
      </c>
      <c r="F1269" s="189">
        <v>250</v>
      </c>
      <c r="G1269" s="5">
        <v>625</v>
      </c>
      <c r="H1269" s="153">
        <v>1.1000000000000001</v>
      </c>
      <c r="I1269" s="5">
        <v>187.00000000000003</v>
      </c>
      <c r="J1269" s="5">
        <v>380</v>
      </c>
      <c r="K1269" s="5"/>
      <c r="L1269" s="1">
        <f t="shared" si="118"/>
        <v>103.20855614973259</v>
      </c>
      <c r="M1269" s="1">
        <f t="shared" si="119"/>
        <v>123.52941176470588</v>
      </c>
      <c r="N1269" s="183" t="s">
        <v>524</v>
      </c>
    </row>
    <row r="1270" spans="1:14" s="6" customFormat="1">
      <c r="A1270" s="356"/>
      <c r="B1270" s="360"/>
      <c r="C1270" s="192" t="s">
        <v>1409</v>
      </c>
      <c r="D1270" s="192" t="s">
        <v>1410</v>
      </c>
      <c r="E1270" s="3">
        <v>140</v>
      </c>
      <c r="F1270" s="189">
        <v>250</v>
      </c>
      <c r="G1270" s="5">
        <v>500</v>
      </c>
      <c r="H1270" s="153">
        <v>2.1</v>
      </c>
      <c r="I1270" s="5">
        <v>294</v>
      </c>
      <c r="J1270" s="5">
        <v>300</v>
      </c>
      <c r="K1270" s="5"/>
      <c r="L1270" s="1">
        <f t="shared" si="118"/>
        <v>2.0408163265306123</v>
      </c>
      <c r="M1270" s="1">
        <f t="shared" si="119"/>
        <v>114.28571428571428</v>
      </c>
      <c r="N1270" s="183" t="s">
        <v>524</v>
      </c>
    </row>
    <row r="1271" spans="1:14" s="6" customFormat="1">
      <c r="A1271" s="158">
        <v>5</v>
      </c>
      <c r="B1271" s="192" t="s">
        <v>1411</v>
      </c>
      <c r="C1271" s="192" t="s">
        <v>1412</v>
      </c>
      <c r="D1271" s="192" t="s">
        <v>1413</v>
      </c>
      <c r="E1271" s="3">
        <v>220</v>
      </c>
      <c r="F1271" s="189">
        <v>400</v>
      </c>
      <c r="G1271" s="5">
        <v>750</v>
      </c>
      <c r="H1271" s="153">
        <v>2.2999999999999998</v>
      </c>
      <c r="I1271" s="5">
        <v>505.99999999999994</v>
      </c>
      <c r="J1271" s="5">
        <v>450</v>
      </c>
      <c r="K1271" s="5"/>
      <c r="L1271" s="1">
        <f t="shared" si="118"/>
        <v>-11.067193675889317</v>
      </c>
      <c r="M1271" s="1">
        <f t="shared" si="119"/>
        <v>104.54545454545455</v>
      </c>
      <c r="N1271" s="183" t="s">
        <v>524</v>
      </c>
    </row>
    <row r="1272" spans="1:14" s="6" customFormat="1">
      <c r="A1272" s="356">
        <v>6</v>
      </c>
      <c r="B1272" s="360" t="s">
        <v>1414</v>
      </c>
      <c r="C1272" s="192" t="s">
        <v>1400</v>
      </c>
      <c r="D1272" s="192" t="s">
        <v>1410</v>
      </c>
      <c r="E1272" s="3">
        <v>150</v>
      </c>
      <c r="F1272" s="189">
        <v>300</v>
      </c>
      <c r="G1272" s="5">
        <v>500</v>
      </c>
      <c r="H1272" s="153">
        <v>1.3</v>
      </c>
      <c r="I1272" s="5">
        <v>195</v>
      </c>
      <c r="J1272" s="5">
        <v>300</v>
      </c>
      <c r="K1272" s="5"/>
      <c r="L1272" s="1">
        <f t="shared" si="118"/>
        <v>53.846153846153847</v>
      </c>
      <c r="M1272" s="1">
        <f t="shared" si="119"/>
        <v>100</v>
      </c>
      <c r="N1272" s="183" t="s">
        <v>524</v>
      </c>
    </row>
    <row r="1273" spans="1:14" s="6" customFormat="1">
      <c r="A1273" s="356"/>
      <c r="B1273" s="360"/>
      <c r="C1273" s="192" t="s">
        <v>1410</v>
      </c>
      <c r="D1273" s="192" t="s">
        <v>2504</v>
      </c>
      <c r="E1273" s="3">
        <v>120</v>
      </c>
      <c r="F1273" s="189">
        <v>250</v>
      </c>
      <c r="G1273" s="5">
        <v>375</v>
      </c>
      <c r="H1273" s="153">
        <v>2.2999999999999998</v>
      </c>
      <c r="I1273" s="5">
        <v>276</v>
      </c>
      <c r="J1273" s="5">
        <v>250</v>
      </c>
      <c r="K1273" s="5"/>
      <c r="L1273" s="1">
        <f t="shared" si="118"/>
        <v>-9.4202898550724647</v>
      </c>
      <c r="M1273" s="1">
        <f t="shared" si="119"/>
        <v>108.33333333333333</v>
      </c>
      <c r="N1273" s="183" t="s">
        <v>524</v>
      </c>
    </row>
    <row r="1274" spans="1:14" s="6" customFormat="1" ht="31.5">
      <c r="A1274" s="158">
        <v>7</v>
      </c>
      <c r="B1274" s="192" t="s">
        <v>1415</v>
      </c>
      <c r="C1274" s="192" t="s">
        <v>3007</v>
      </c>
      <c r="D1274" s="192" t="s">
        <v>1416</v>
      </c>
      <c r="E1274" s="3">
        <v>130</v>
      </c>
      <c r="F1274" s="189">
        <v>230</v>
      </c>
      <c r="G1274" s="5">
        <v>375</v>
      </c>
      <c r="H1274" s="153">
        <v>1.7</v>
      </c>
      <c r="I1274" s="5">
        <v>221</v>
      </c>
      <c r="J1274" s="5">
        <v>230</v>
      </c>
      <c r="K1274" s="5"/>
      <c r="L1274" s="1">
        <f t="shared" si="118"/>
        <v>4.0723981900452486</v>
      </c>
      <c r="M1274" s="1">
        <f t="shared" si="119"/>
        <v>76.923076923076934</v>
      </c>
      <c r="N1274" s="183" t="s">
        <v>524</v>
      </c>
    </row>
    <row r="1275" spans="1:14" s="6" customFormat="1">
      <c r="A1275" s="158">
        <v>8</v>
      </c>
      <c r="B1275" s="192" t="s">
        <v>1417</v>
      </c>
      <c r="C1275" s="192" t="s">
        <v>1418</v>
      </c>
      <c r="D1275" s="192" t="s">
        <v>1419</v>
      </c>
      <c r="E1275" s="3">
        <v>150</v>
      </c>
      <c r="F1275" s="5">
        <v>170</v>
      </c>
      <c r="G1275" s="5">
        <v>250</v>
      </c>
      <c r="H1275" s="153">
        <v>2.1</v>
      </c>
      <c r="I1275" s="5">
        <v>315</v>
      </c>
      <c r="J1275" s="5">
        <v>170</v>
      </c>
      <c r="K1275" s="5"/>
      <c r="L1275" s="1">
        <f t="shared" si="118"/>
        <v>-46.031746031746032</v>
      </c>
      <c r="M1275" s="1">
        <f t="shared" si="119"/>
        <v>13.333333333333334</v>
      </c>
      <c r="N1275" s="183" t="s">
        <v>524</v>
      </c>
    </row>
    <row r="1276" spans="1:14" s="6" customFormat="1">
      <c r="A1276" s="356">
        <v>9</v>
      </c>
      <c r="B1276" s="360" t="s">
        <v>3008</v>
      </c>
      <c r="C1276" s="192" t="s">
        <v>1420</v>
      </c>
      <c r="D1276" s="192" t="s">
        <v>3009</v>
      </c>
      <c r="E1276" s="3">
        <v>100</v>
      </c>
      <c r="F1276" s="5">
        <v>180</v>
      </c>
      <c r="G1276" s="5">
        <v>250</v>
      </c>
      <c r="H1276" s="153">
        <v>1.6</v>
      </c>
      <c r="I1276" s="5">
        <v>160</v>
      </c>
      <c r="J1276" s="5">
        <v>180</v>
      </c>
      <c r="K1276" s="5"/>
      <c r="L1276" s="1">
        <f t="shared" si="118"/>
        <v>12.5</v>
      </c>
      <c r="M1276" s="1">
        <f t="shared" si="119"/>
        <v>80</v>
      </c>
      <c r="N1276" s="183" t="s">
        <v>524</v>
      </c>
    </row>
    <row r="1277" spans="1:14" s="6" customFormat="1">
      <c r="A1277" s="356"/>
      <c r="B1277" s="360"/>
      <c r="C1277" s="192" t="s">
        <v>3009</v>
      </c>
      <c r="D1277" s="192" t="s">
        <v>1421</v>
      </c>
      <c r="E1277" s="3">
        <v>100</v>
      </c>
      <c r="F1277" s="5">
        <v>140</v>
      </c>
      <c r="G1277" s="5">
        <v>200</v>
      </c>
      <c r="H1277" s="153">
        <v>2.7</v>
      </c>
      <c r="I1277" s="5">
        <v>270</v>
      </c>
      <c r="J1277" s="5">
        <v>140</v>
      </c>
      <c r="K1277" s="5"/>
      <c r="L1277" s="1">
        <f t="shared" si="118"/>
        <v>-48.148148148148145</v>
      </c>
      <c r="M1277" s="1">
        <f t="shared" si="119"/>
        <v>40</v>
      </c>
      <c r="N1277" s="183" t="s">
        <v>524</v>
      </c>
    </row>
    <row r="1278" spans="1:14" s="6" customFormat="1" ht="31.5">
      <c r="A1278" s="356">
        <v>10</v>
      </c>
      <c r="B1278" s="360" t="s">
        <v>1422</v>
      </c>
      <c r="C1278" s="192" t="s">
        <v>1423</v>
      </c>
      <c r="D1278" s="192" t="s">
        <v>1424</v>
      </c>
      <c r="E1278" s="3">
        <v>220</v>
      </c>
      <c r="F1278" s="5">
        <v>700</v>
      </c>
      <c r="G1278" s="5">
        <v>1000</v>
      </c>
      <c r="H1278" s="153">
        <v>2.1</v>
      </c>
      <c r="I1278" s="5">
        <v>462</v>
      </c>
      <c r="J1278" s="5">
        <v>700</v>
      </c>
      <c r="K1278" s="5"/>
      <c r="L1278" s="1">
        <f t="shared" si="118"/>
        <v>51.515151515151516</v>
      </c>
      <c r="M1278" s="1">
        <f t="shared" si="119"/>
        <v>218.18181818181816</v>
      </c>
      <c r="N1278" s="183" t="s">
        <v>524</v>
      </c>
    </row>
    <row r="1279" spans="1:14" s="6" customFormat="1">
      <c r="A1279" s="356"/>
      <c r="B1279" s="360"/>
      <c r="C1279" s="192" t="s">
        <v>1424</v>
      </c>
      <c r="D1279" s="192" t="s">
        <v>1425</v>
      </c>
      <c r="E1279" s="3">
        <v>130</v>
      </c>
      <c r="F1279" s="5">
        <v>350</v>
      </c>
      <c r="G1279" s="5">
        <v>500</v>
      </c>
      <c r="H1279" s="153">
        <v>1.5</v>
      </c>
      <c r="I1279" s="5">
        <v>195</v>
      </c>
      <c r="J1279" s="5">
        <v>350</v>
      </c>
      <c r="K1279" s="5"/>
      <c r="L1279" s="1">
        <f t="shared" si="118"/>
        <v>79.487179487179489</v>
      </c>
      <c r="M1279" s="1">
        <f t="shared" si="119"/>
        <v>169.23076923076923</v>
      </c>
      <c r="N1279" s="183" t="s">
        <v>524</v>
      </c>
    </row>
    <row r="1280" spans="1:14" s="6" customFormat="1">
      <c r="A1280" s="158">
        <v>11</v>
      </c>
      <c r="B1280" s="192"/>
      <c r="C1280" s="192" t="s">
        <v>1426</v>
      </c>
      <c r="D1280" s="192" t="s">
        <v>1427</v>
      </c>
      <c r="E1280" s="3">
        <v>130</v>
      </c>
      <c r="F1280" s="5">
        <v>260</v>
      </c>
      <c r="G1280" s="5">
        <v>375</v>
      </c>
      <c r="H1280" s="153">
        <v>2.2000000000000002</v>
      </c>
      <c r="I1280" s="5">
        <v>286</v>
      </c>
      <c r="J1280" s="5">
        <v>260</v>
      </c>
      <c r="K1280" s="5"/>
      <c r="L1280" s="1">
        <f t="shared" si="118"/>
        <v>-9.0909090909090917</v>
      </c>
      <c r="M1280" s="1">
        <f t="shared" si="119"/>
        <v>100</v>
      </c>
      <c r="N1280" s="183" t="s">
        <v>524</v>
      </c>
    </row>
    <row r="1281" spans="1:14" s="6" customFormat="1" ht="18.75" customHeight="1">
      <c r="A1281" s="158">
        <v>12</v>
      </c>
      <c r="B1281" s="360" t="s">
        <v>1395</v>
      </c>
      <c r="C1281" s="360"/>
      <c r="D1281" s="360"/>
      <c r="E1281" s="3">
        <v>90</v>
      </c>
      <c r="F1281" s="5">
        <v>150</v>
      </c>
      <c r="G1281" s="5">
        <v>250</v>
      </c>
      <c r="H1281" s="153">
        <v>2.2000000000000002</v>
      </c>
      <c r="I1281" s="5">
        <v>198.00000000000003</v>
      </c>
      <c r="J1281" s="5">
        <v>150</v>
      </c>
      <c r="K1281" s="5"/>
      <c r="L1281" s="1">
        <f t="shared" si="118"/>
        <v>-24.242424242424253</v>
      </c>
      <c r="M1281" s="1">
        <f t="shared" si="119"/>
        <v>66.666666666666657</v>
      </c>
      <c r="N1281" s="183" t="s">
        <v>524</v>
      </c>
    </row>
    <row r="1282" spans="1:14" s="6" customFormat="1">
      <c r="A1282" s="158">
        <v>13</v>
      </c>
      <c r="B1282" s="360" t="s">
        <v>1428</v>
      </c>
      <c r="C1282" s="360"/>
      <c r="D1282" s="360"/>
      <c r="E1282" s="3">
        <v>90</v>
      </c>
      <c r="F1282" s="5">
        <v>180</v>
      </c>
      <c r="G1282" s="5">
        <v>250</v>
      </c>
      <c r="H1282" s="153">
        <v>3.3</v>
      </c>
      <c r="I1282" s="5">
        <v>297</v>
      </c>
      <c r="J1282" s="5">
        <v>180</v>
      </c>
      <c r="K1282" s="5"/>
      <c r="L1282" s="1">
        <f t="shared" si="118"/>
        <v>-39.393939393939391</v>
      </c>
      <c r="M1282" s="1">
        <f t="shared" si="119"/>
        <v>100</v>
      </c>
      <c r="N1282" s="183" t="s">
        <v>524</v>
      </c>
    </row>
    <row r="1283" spans="1:14" s="6" customFormat="1" ht="18.75" customHeight="1">
      <c r="A1283" s="158">
        <v>14</v>
      </c>
      <c r="B1283" s="360" t="s">
        <v>3010</v>
      </c>
      <c r="C1283" s="360"/>
      <c r="D1283" s="360"/>
      <c r="E1283" s="3">
        <v>90</v>
      </c>
      <c r="F1283" s="5">
        <v>180</v>
      </c>
      <c r="G1283" s="5">
        <v>250</v>
      </c>
      <c r="H1283" s="153">
        <v>3.1</v>
      </c>
      <c r="I1283" s="5">
        <v>279</v>
      </c>
      <c r="J1283" s="5">
        <v>180</v>
      </c>
      <c r="K1283" s="5"/>
      <c r="L1283" s="1">
        <f t="shared" si="118"/>
        <v>-35.483870967741936</v>
      </c>
      <c r="M1283" s="1">
        <f t="shared" si="119"/>
        <v>100</v>
      </c>
      <c r="N1283" s="183" t="s">
        <v>524</v>
      </c>
    </row>
    <row r="1284" spans="1:14" s="6" customFormat="1">
      <c r="A1284" s="158">
        <v>15</v>
      </c>
      <c r="B1284" s="360" t="s">
        <v>47</v>
      </c>
      <c r="C1284" s="360"/>
      <c r="D1284" s="360"/>
      <c r="E1284" s="3">
        <v>60</v>
      </c>
      <c r="F1284" s="5">
        <v>100</v>
      </c>
      <c r="G1284" s="5">
        <v>150</v>
      </c>
      <c r="H1284" s="153">
        <v>1.5</v>
      </c>
      <c r="I1284" s="5">
        <v>90</v>
      </c>
      <c r="J1284" s="5">
        <v>100</v>
      </c>
      <c r="K1284" s="5"/>
      <c r="L1284" s="1">
        <f t="shared" si="118"/>
        <v>11.111111111111111</v>
      </c>
      <c r="M1284" s="1">
        <f t="shared" si="119"/>
        <v>66.666666666666657</v>
      </c>
      <c r="N1284" s="183" t="s">
        <v>524</v>
      </c>
    </row>
    <row r="1285" spans="1:14" s="6" customFormat="1">
      <c r="A1285" s="123" t="s">
        <v>1926</v>
      </c>
      <c r="B1285" s="139" t="s">
        <v>1376</v>
      </c>
      <c r="C1285" s="192"/>
      <c r="D1285" s="192"/>
      <c r="E1285" s="3"/>
      <c r="F1285" s="3"/>
      <c r="G1285" s="98"/>
      <c r="H1285" s="249"/>
      <c r="I1285" s="5"/>
      <c r="J1285" s="5"/>
      <c r="K1285" s="5"/>
      <c r="L1285" s="1"/>
      <c r="M1285" s="1"/>
      <c r="N1285" s="251"/>
    </row>
    <row r="1286" spans="1:14" s="6" customFormat="1">
      <c r="A1286" s="356">
        <v>1</v>
      </c>
      <c r="B1286" s="368" t="s">
        <v>1377</v>
      </c>
      <c r="C1286" s="354" t="s">
        <v>3011</v>
      </c>
      <c r="D1286" s="355"/>
      <c r="E1286" s="3">
        <v>600</v>
      </c>
      <c r="F1286" s="189">
        <v>1000</v>
      </c>
      <c r="G1286" s="5">
        <v>5000</v>
      </c>
      <c r="H1286" s="249">
        <v>2.4</v>
      </c>
      <c r="I1286" s="5">
        <v>1440</v>
      </c>
      <c r="J1286" s="5">
        <v>1000</v>
      </c>
      <c r="K1286" s="5"/>
      <c r="L1286" s="1">
        <f t="shared" ref="L1286:L1297" si="120">(J1286-I1286)/I1286*100</f>
        <v>-30.555555555555557</v>
      </c>
      <c r="M1286" s="1">
        <f t="shared" ref="M1286:M1297" si="121">(J1286-E1286)/E1286*100</f>
        <v>66.666666666666657</v>
      </c>
      <c r="N1286" s="183" t="s">
        <v>524</v>
      </c>
    </row>
    <row r="1287" spans="1:14" s="6" customFormat="1">
      <c r="A1287" s="356"/>
      <c r="B1287" s="369"/>
      <c r="C1287" s="192" t="s">
        <v>410</v>
      </c>
      <c r="D1287" s="192" t="s">
        <v>1378</v>
      </c>
      <c r="E1287" s="3">
        <v>350</v>
      </c>
      <c r="F1287" s="189">
        <v>700</v>
      </c>
      <c r="G1287" s="5">
        <v>1000</v>
      </c>
      <c r="H1287" s="249">
        <v>1.9</v>
      </c>
      <c r="I1287" s="5">
        <v>665</v>
      </c>
      <c r="J1287" s="5">
        <v>700</v>
      </c>
      <c r="K1287" s="5"/>
      <c r="L1287" s="1">
        <f t="shared" si="120"/>
        <v>5.2631578947368416</v>
      </c>
      <c r="M1287" s="1">
        <f t="shared" si="121"/>
        <v>100</v>
      </c>
      <c r="N1287" s="183" t="s">
        <v>524</v>
      </c>
    </row>
    <row r="1288" spans="1:14" s="6" customFormat="1">
      <c r="A1288" s="356"/>
      <c r="B1288" s="369"/>
      <c r="C1288" s="192" t="s">
        <v>1378</v>
      </c>
      <c r="D1288" s="192" t="s">
        <v>1379</v>
      </c>
      <c r="E1288" s="3">
        <v>160</v>
      </c>
      <c r="F1288" s="189">
        <v>520</v>
      </c>
      <c r="G1288" s="5">
        <v>750</v>
      </c>
      <c r="H1288" s="249">
        <v>1.2</v>
      </c>
      <c r="I1288" s="5">
        <v>192</v>
      </c>
      <c r="J1288" s="5">
        <v>520</v>
      </c>
      <c r="K1288" s="5"/>
      <c r="L1288" s="1">
        <f t="shared" si="120"/>
        <v>170.83333333333331</v>
      </c>
      <c r="M1288" s="1">
        <f t="shared" si="121"/>
        <v>225</v>
      </c>
      <c r="N1288" s="183" t="s">
        <v>524</v>
      </c>
    </row>
    <row r="1289" spans="1:14" s="6" customFormat="1">
      <c r="A1289" s="356"/>
      <c r="B1289" s="369"/>
      <c r="C1289" s="192" t="s">
        <v>1379</v>
      </c>
      <c r="D1289" s="192" t="s">
        <v>1380</v>
      </c>
      <c r="E1289" s="3">
        <v>260</v>
      </c>
      <c r="F1289" s="189">
        <v>520</v>
      </c>
      <c r="G1289" s="5">
        <v>1000</v>
      </c>
      <c r="H1289" s="249">
        <v>1.7</v>
      </c>
      <c r="I1289" s="5">
        <v>442</v>
      </c>
      <c r="J1289" s="5">
        <v>600</v>
      </c>
      <c r="K1289" s="5"/>
      <c r="L1289" s="1">
        <f t="shared" si="120"/>
        <v>35.74660633484163</v>
      </c>
      <c r="M1289" s="1">
        <f t="shared" si="121"/>
        <v>130.76923076923077</v>
      </c>
      <c r="N1289" s="183" t="s">
        <v>524</v>
      </c>
    </row>
    <row r="1290" spans="1:14" s="6" customFormat="1">
      <c r="A1290" s="356"/>
      <c r="B1290" s="369"/>
      <c r="C1290" s="192" t="s">
        <v>1380</v>
      </c>
      <c r="D1290" s="192" t="s">
        <v>1381</v>
      </c>
      <c r="E1290" s="3">
        <v>170</v>
      </c>
      <c r="F1290" s="189">
        <v>350</v>
      </c>
      <c r="G1290" s="5">
        <v>500</v>
      </c>
      <c r="H1290" s="249">
        <v>1.1000000000000001</v>
      </c>
      <c r="I1290" s="5">
        <v>187.00000000000003</v>
      </c>
      <c r="J1290" s="5">
        <v>350</v>
      </c>
      <c r="K1290" s="5"/>
      <c r="L1290" s="1">
        <f t="shared" si="120"/>
        <v>87.165775401069496</v>
      </c>
      <c r="M1290" s="1">
        <f t="shared" si="121"/>
        <v>105.88235294117648</v>
      </c>
      <c r="N1290" s="183" t="s">
        <v>524</v>
      </c>
    </row>
    <row r="1291" spans="1:14" s="6" customFormat="1">
      <c r="A1291" s="356"/>
      <c r="B1291" s="369"/>
      <c r="C1291" s="192" t="s">
        <v>1382</v>
      </c>
      <c r="D1291" s="192" t="s">
        <v>1383</v>
      </c>
      <c r="E1291" s="3">
        <v>80</v>
      </c>
      <c r="F1291" s="5">
        <v>320</v>
      </c>
      <c r="G1291" s="5">
        <v>450</v>
      </c>
      <c r="H1291" s="241">
        <v>2</v>
      </c>
      <c r="I1291" s="5">
        <v>160</v>
      </c>
      <c r="J1291" s="5">
        <v>320</v>
      </c>
      <c r="K1291" s="5"/>
      <c r="L1291" s="1">
        <f t="shared" si="120"/>
        <v>100</v>
      </c>
      <c r="M1291" s="1">
        <f t="shared" si="121"/>
        <v>300</v>
      </c>
      <c r="N1291" s="183" t="s">
        <v>1274</v>
      </c>
    </row>
    <row r="1292" spans="1:14" s="6" customFormat="1">
      <c r="A1292" s="356"/>
      <c r="B1292" s="370"/>
      <c r="C1292" s="192" t="s">
        <v>1383</v>
      </c>
      <c r="D1292" s="192" t="s">
        <v>1384</v>
      </c>
      <c r="E1292" s="3">
        <v>80</v>
      </c>
      <c r="F1292" s="5">
        <v>260</v>
      </c>
      <c r="G1292" s="5">
        <v>375</v>
      </c>
      <c r="H1292" s="241">
        <v>2</v>
      </c>
      <c r="I1292" s="5">
        <v>160</v>
      </c>
      <c r="J1292" s="5">
        <v>260</v>
      </c>
      <c r="K1292" s="5"/>
      <c r="L1292" s="1">
        <f t="shared" si="120"/>
        <v>62.5</v>
      </c>
      <c r="M1292" s="1">
        <f t="shared" si="121"/>
        <v>225</v>
      </c>
      <c r="N1292" s="183" t="s">
        <v>1274</v>
      </c>
    </row>
    <row r="1293" spans="1:14" s="6" customFormat="1" ht="18.75" customHeight="1">
      <c r="A1293" s="356">
        <v>2</v>
      </c>
      <c r="B1293" s="368" t="s">
        <v>1377</v>
      </c>
      <c r="C1293" s="192" t="s">
        <v>410</v>
      </c>
      <c r="D1293" s="192" t="s">
        <v>1385</v>
      </c>
      <c r="E1293" s="3">
        <v>360</v>
      </c>
      <c r="F1293" s="189">
        <v>800</v>
      </c>
      <c r="G1293" s="5">
        <v>2500</v>
      </c>
      <c r="H1293" s="249">
        <v>1.3</v>
      </c>
      <c r="I1293" s="5">
        <v>468</v>
      </c>
      <c r="J1293" s="5">
        <v>800</v>
      </c>
      <c r="K1293" s="5"/>
      <c r="L1293" s="1">
        <f t="shared" si="120"/>
        <v>70.940170940170944</v>
      </c>
      <c r="M1293" s="1">
        <f t="shared" si="121"/>
        <v>122.22222222222223</v>
      </c>
      <c r="N1293" s="183" t="s">
        <v>524</v>
      </c>
    </row>
    <row r="1294" spans="1:14" s="6" customFormat="1">
      <c r="A1294" s="356"/>
      <c r="B1294" s="369"/>
      <c r="C1294" s="192" t="s">
        <v>1385</v>
      </c>
      <c r="D1294" s="192" t="s">
        <v>1386</v>
      </c>
      <c r="E1294" s="3">
        <v>230</v>
      </c>
      <c r="F1294" s="189">
        <v>400</v>
      </c>
      <c r="G1294" s="5">
        <v>1000</v>
      </c>
      <c r="H1294" s="153">
        <v>1.2</v>
      </c>
      <c r="I1294" s="5">
        <v>276</v>
      </c>
      <c r="J1294" s="5">
        <v>400</v>
      </c>
      <c r="K1294" s="5"/>
      <c r="L1294" s="1">
        <f t="shared" si="120"/>
        <v>44.927536231884055</v>
      </c>
      <c r="M1294" s="1">
        <f t="shared" si="121"/>
        <v>73.91304347826086</v>
      </c>
      <c r="N1294" s="183" t="s">
        <v>524</v>
      </c>
    </row>
    <row r="1295" spans="1:14" s="6" customFormat="1">
      <c r="A1295" s="356"/>
      <c r="B1295" s="369"/>
      <c r="C1295" s="192" t="s">
        <v>1386</v>
      </c>
      <c r="D1295" s="192" t="s">
        <v>1387</v>
      </c>
      <c r="E1295" s="3">
        <v>120</v>
      </c>
      <c r="F1295" s="5">
        <v>320</v>
      </c>
      <c r="G1295" s="5">
        <v>450</v>
      </c>
      <c r="H1295" s="153">
        <v>2.2000000000000002</v>
      </c>
      <c r="I1295" s="5">
        <v>264</v>
      </c>
      <c r="J1295" s="5">
        <v>320</v>
      </c>
      <c r="K1295" s="5"/>
      <c r="L1295" s="1">
        <f t="shared" si="120"/>
        <v>21.212121212121211</v>
      </c>
      <c r="M1295" s="1">
        <f t="shared" si="121"/>
        <v>166.66666666666669</v>
      </c>
      <c r="N1295" s="183" t="s">
        <v>524</v>
      </c>
    </row>
    <row r="1296" spans="1:14" s="6" customFormat="1">
      <c r="A1296" s="356"/>
      <c r="B1296" s="369"/>
      <c r="C1296" s="192" t="s">
        <v>1388</v>
      </c>
      <c r="D1296" s="192" t="s">
        <v>1389</v>
      </c>
      <c r="E1296" s="3">
        <v>210</v>
      </c>
      <c r="F1296" s="5">
        <v>700</v>
      </c>
      <c r="G1296" s="5">
        <v>2250</v>
      </c>
      <c r="H1296" s="153">
        <v>1.1000000000000001</v>
      </c>
      <c r="I1296" s="5">
        <v>231.00000000000003</v>
      </c>
      <c r="J1296" s="5">
        <v>700</v>
      </c>
      <c r="K1296" s="5"/>
      <c r="L1296" s="1">
        <f t="shared" si="120"/>
        <v>203.03030303030297</v>
      </c>
      <c r="M1296" s="1">
        <f t="shared" si="121"/>
        <v>233.33333333333334</v>
      </c>
      <c r="N1296" s="183" t="s">
        <v>524</v>
      </c>
    </row>
    <row r="1297" spans="1:14" s="6" customFormat="1">
      <c r="A1297" s="356"/>
      <c r="B1297" s="369"/>
      <c r="C1297" s="192" t="s">
        <v>1389</v>
      </c>
      <c r="D1297" s="192" t="s">
        <v>1390</v>
      </c>
      <c r="E1297" s="3">
        <v>120</v>
      </c>
      <c r="F1297" s="3">
        <v>500</v>
      </c>
      <c r="G1297" s="5">
        <v>750</v>
      </c>
      <c r="H1297" s="153">
        <v>1.2</v>
      </c>
      <c r="I1297" s="5">
        <v>144</v>
      </c>
      <c r="J1297" s="5">
        <v>500</v>
      </c>
      <c r="K1297" s="5"/>
      <c r="L1297" s="1">
        <f t="shared" si="120"/>
        <v>247.22222222222223</v>
      </c>
      <c r="M1297" s="1">
        <f t="shared" si="121"/>
        <v>316.66666666666663</v>
      </c>
      <c r="N1297" s="183" t="s">
        <v>524</v>
      </c>
    </row>
    <row r="1298" spans="1:14" s="6" customFormat="1">
      <c r="A1298" s="356"/>
      <c r="B1298" s="369"/>
      <c r="C1298" s="192" t="s">
        <v>1391</v>
      </c>
      <c r="D1298" s="192" t="s">
        <v>1392</v>
      </c>
      <c r="E1298" s="3"/>
      <c r="F1298" s="5">
        <v>110</v>
      </c>
      <c r="G1298" s="5">
        <v>150</v>
      </c>
      <c r="H1298" s="241"/>
      <c r="I1298" s="5"/>
      <c r="J1298" s="5">
        <v>110</v>
      </c>
      <c r="K1298" s="5"/>
      <c r="L1298" s="1"/>
      <c r="M1298" s="1"/>
      <c r="N1298" s="183" t="s">
        <v>1333</v>
      </c>
    </row>
    <row r="1299" spans="1:14" s="6" customFormat="1">
      <c r="A1299" s="356"/>
      <c r="B1299" s="370"/>
      <c r="C1299" s="192" t="s">
        <v>1393</v>
      </c>
      <c r="D1299" s="192" t="s">
        <v>1394</v>
      </c>
      <c r="E1299" s="3"/>
      <c r="F1299" s="5">
        <v>300</v>
      </c>
      <c r="G1299" s="5">
        <v>320</v>
      </c>
      <c r="H1299" s="241"/>
      <c r="I1299" s="5"/>
      <c r="J1299" s="5">
        <v>300</v>
      </c>
      <c r="K1299" s="5"/>
      <c r="L1299" s="1"/>
      <c r="M1299" s="1"/>
      <c r="N1299" s="183" t="s">
        <v>1333</v>
      </c>
    </row>
    <row r="1300" spans="1:14" s="6" customFormat="1" ht="18.75" customHeight="1">
      <c r="A1300" s="158">
        <v>3</v>
      </c>
      <c r="B1300" s="360" t="s">
        <v>1395</v>
      </c>
      <c r="C1300" s="360"/>
      <c r="D1300" s="360"/>
      <c r="E1300" s="3">
        <v>70</v>
      </c>
      <c r="F1300" s="3">
        <v>200</v>
      </c>
      <c r="G1300" s="5">
        <v>375</v>
      </c>
      <c r="H1300" s="249">
        <v>1.3</v>
      </c>
      <c r="I1300" s="5">
        <v>91</v>
      </c>
      <c r="J1300" s="5">
        <v>230</v>
      </c>
      <c r="K1300" s="5"/>
      <c r="L1300" s="1">
        <f>(J1300-I1300)/I1300*100</f>
        <v>152.74725274725273</v>
      </c>
      <c r="M1300" s="1">
        <f>(J1300-E1300)/E1300*100</f>
        <v>228.57142857142856</v>
      </c>
      <c r="N1300" s="183" t="s">
        <v>524</v>
      </c>
    </row>
    <row r="1301" spans="1:14" s="6" customFormat="1">
      <c r="A1301" s="158">
        <v>4</v>
      </c>
      <c r="B1301" s="360" t="s">
        <v>300</v>
      </c>
      <c r="C1301" s="360"/>
      <c r="D1301" s="360"/>
      <c r="E1301" s="3">
        <v>70</v>
      </c>
      <c r="F1301" s="3">
        <v>100</v>
      </c>
      <c r="G1301" s="5">
        <v>250</v>
      </c>
      <c r="H1301" s="249">
        <v>2.1</v>
      </c>
      <c r="I1301" s="5">
        <v>147</v>
      </c>
      <c r="J1301" s="5">
        <v>150</v>
      </c>
      <c r="K1301" s="5"/>
      <c r="L1301" s="1">
        <f>(J1301-I1301)/I1301*100</f>
        <v>2.0408163265306123</v>
      </c>
      <c r="M1301" s="1">
        <f>(J1301-E1301)/E1301*100</f>
        <v>114.28571428571428</v>
      </c>
      <c r="N1301" s="183" t="s">
        <v>524</v>
      </c>
    </row>
    <row r="1302" spans="1:14" s="238" customFormat="1">
      <c r="A1302" s="214" t="s">
        <v>1710</v>
      </c>
      <c r="B1302" s="168" t="s">
        <v>1517</v>
      </c>
      <c r="C1302" s="168"/>
      <c r="D1302" s="168"/>
      <c r="E1302" s="252"/>
      <c r="F1302" s="253"/>
      <c r="G1302" s="129"/>
      <c r="H1302" s="1"/>
      <c r="I1302" s="1"/>
      <c r="J1302" s="129"/>
      <c r="K1302" s="129"/>
      <c r="L1302" s="1"/>
      <c r="M1302" s="1"/>
      <c r="N1302" s="234"/>
    </row>
    <row r="1303" spans="1:14" s="238" customFormat="1">
      <c r="A1303" s="214" t="s">
        <v>1711</v>
      </c>
      <c r="B1303" s="168" t="s">
        <v>3012</v>
      </c>
      <c r="C1303" s="168"/>
      <c r="D1303" s="168"/>
      <c r="E1303" s="149"/>
      <c r="F1303" s="149"/>
      <c r="G1303" s="129"/>
      <c r="H1303" s="1"/>
      <c r="I1303" s="1"/>
      <c r="J1303" s="129"/>
      <c r="K1303" s="129"/>
      <c r="L1303" s="1"/>
      <c r="M1303" s="1"/>
      <c r="N1303" s="139"/>
    </row>
    <row r="1304" spans="1:14" s="6" customFormat="1" ht="31.5">
      <c r="A1304" s="356">
        <v>1</v>
      </c>
      <c r="B1304" s="360" t="s">
        <v>2283</v>
      </c>
      <c r="C1304" s="192" t="s">
        <v>3013</v>
      </c>
      <c r="D1304" s="192" t="s">
        <v>2944</v>
      </c>
      <c r="E1304" s="3">
        <v>1400</v>
      </c>
      <c r="F1304" s="216">
        <v>2200</v>
      </c>
      <c r="G1304" s="3">
        <v>3200</v>
      </c>
      <c r="H1304" s="246">
        <v>1.2</v>
      </c>
      <c r="I1304" s="254">
        <v>1680</v>
      </c>
      <c r="J1304" s="3">
        <v>2200</v>
      </c>
      <c r="K1304" s="3"/>
      <c r="L1304" s="1">
        <f t="shared" ref="L1304:L1330" si="122">(J1304-I1304)/I1304*100</f>
        <v>30.952380952380953</v>
      </c>
      <c r="M1304" s="1">
        <f t="shared" ref="M1304:M1330" si="123">(J1304-E1304)/E1304*100</f>
        <v>57.142857142857139</v>
      </c>
      <c r="N1304" s="183" t="s">
        <v>1274</v>
      </c>
    </row>
    <row r="1305" spans="1:14" s="6" customFormat="1" ht="31.5">
      <c r="A1305" s="356"/>
      <c r="B1305" s="360"/>
      <c r="C1305" s="192" t="s">
        <v>2944</v>
      </c>
      <c r="D1305" s="192" t="s">
        <v>1667</v>
      </c>
      <c r="E1305" s="3">
        <v>1200</v>
      </c>
      <c r="F1305" s="216">
        <v>2100</v>
      </c>
      <c r="G1305" s="3">
        <v>3000</v>
      </c>
      <c r="H1305" s="153">
        <v>2</v>
      </c>
      <c r="I1305" s="254">
        <v>2400</v>
      </c>
      <c r="J1305" s="3">
        <v>2100</v>
      </c>
      <c r="K1305" s="3"/>
      <c r="L1305" s="1">
        <f t="shared" si="122"/>
        <v>-12.5</v>
      </c>
      <c r="M1305" s="1">
        <f t="shared" si="123"/>
        <v>75</v>
      </c>
      <c r="N1305" s="234" t="s">
        <v>524</v>
      </c>
    </row>
    <row r="1306" spans="1:14" s="6" customFormat="1" ht="31.5">
      <c r="A1306" s="356"/>
      <c r="B1306" s="360"/>
      <c r="C1306" s="192" t="s">
        <v>1667</v>
      </c>
      <c r="D1306" s="192" t="s">
        <v>2505</v>
      </c>
      <c r="E1306" s="3">
        <v>1100</v>
      </c>
      <c r="F1306" s="216">
        <v>2400</v>
      </c>
      <c r="G1306" s="3">
        <v>3500</v>
      </c>
      <c r="H1306" s="153">
        <v>1.7</v>
      </c>
      <c r="I1306" s="254">
        <v>1870</v>
      </c>
      <c r="J1306" s="3">
        <v>2400</v>
      </c>
      <c r="K1306" s="3"/>
      <c r="L1306" s="1">
        <f t="shared" si="122"/>
        <v>28.342245989304814</v>
      </c>
      <c r="M1306" s="1">
        <f t="shared" si="123"/>
        <v>118.18181818181819</v>
      </c>
      <c r="N1306" s="234" t="s">
        <v>524</v>
      </c>
    </row>
    <row r="1307" spans="1:14" s="6" customFormat="1" ht="31.5">
      <c r="A1307" s="356"/>
      <c r="B1307" s="360"/>
      <c r="C1307" s="192" t="s">
        <v>2505</v>
      </c>
      <c r="D1307" s="192" t="s">
        <v>558</v>
      </c>
      <c r="E1307" s="3">
        <v>1100</v>
      </c>
      <c r="F1307" s="216">
        <v>2800</v>
      </c>
      <c r="G1307" s="3">
        <v>4000</v>
      </c>
      <c r="H1307" s="153">
        <v>1.3</v>
      </c>
      <c r="I1307" s="254">
        <v>1430</v>
      </c>
      <c r="J1307" s="3">
        <v>2800</v>
      </c>
      <c r="K1307" s="3"/>
      <c r="L1307" s="1">
        <f t="shared" si="122"/>
        <v>95.8041958041958</v>
      </c>
      <c r="M1307" s="1">
        <f t="shared" si="123"/>
        <v>154.54545454545453</v>
      </c>
      <c r="N1307" s="234" t="s">
        <v>524</v>
      </c>
    </row>
    <row r="1308" spans="1:14" s="6" customFormat="1">
      <c r="A1308" s="356"/>
      <c r="B1308" s="360"/>
      <c r="C1308" s="192" t="s">
        <v>558</v>
      </c>
      <c r="D1308" s="192" t="s">
        <v>1668</v>
      </c>
      <c r="E1308" s="3">
        <v>670</v>
      </c>
      <c r="F1308" s="216">
        <v>2900</v>
      </c>
      <c r="G1308" s="3">
        <v>4200</v>
      </c>
      <c r="H1308" s="153">
        <v>2.1</v>
      </c>
      <c r="I1308" s="254">
        <v>1407</v>
      </c>
      <c r="J1308" s="3">
        <v>2900</v>
      </c>
      <c r="K1308" s="3"/>
      <c r="L1308" s="1">
        <f t="shared" si="122"/>
        <v>106.11229566453446</v>
      </c>
      <c r="M1308" s="1">
        <f t="shared" si="123"/>
        <v>332.83582089552237</v>
      </c>
      <c r="N1308" s="234" t="s">
        <v>524</v>
      </c>
    </row>
    <row r="1309" spans="1:14" s="6" customFormat="1">
      <c r="A1309" s="356"/>
      <c r="B1309" s="360"/>
      <c r="C1309" s="192" t="s">
        <v>1668</v>
      </c>
      <c r="D1309" s="192" t="s">
        <v>2506</v>
      </c>
      <c r="E1309" s="3">
        <v>610</v>
      </c>
      <c r="F1309" s="216">
        <v>1200</v>
      </c>
      <c r="G1309" s="3">
        <v>2500</v>
      </c>
      <c r="H1309" s="153">
        <v>1.6</v>
      </c>
      <c r="I1309" s="254">
        <v>976</v>
      </c>
      <c r="J1309" s="3">
        <v>1500</v>
      </c>
      <c r="K1309" s="3"/>
      <c r="L1309" s="1">
        <f t="shared" si="122"/>
        <v>53.688524590163937</v>
      </c>
      <c r="M1309" s="1">
        <f t="shared" si="123"/>
        <v>145.90163934426229</v>
      </c>
      <c r="N1309" s="234" t="s">
        <v>524</v>
      </c>
    </row>
    <row r="1310" spans="1:14" s="6" customFormat="1">
      <c r="A1310" s="356"/>
      <c r="B1310" s="360"/>
      <c r="C1310" s="192" t="s">
        <v>2507</v>
      </c>
      <c r="D1310" s="192" t="s">
        <v>1669</v>
      </c>
      <c r="E1310" s="3">
        <v>380</v>
      </c>
      <c r="F1310" s="216">
        <v>400</v>
      </c>
      <c r="G1310" s="3">
        <v>800</v>
      </c>
      <c r="H1310" s="153">
        <v>1.1000000000000001</v>
      </c>
      <c r="I1310" s="254">
        <v>418.00000000000006</v>
      </c>
      <c r="J1310" s="3">
        <v>480</v>
      </c>
      <c r="K1310" s="3"/>
      <c r="L1310" s="1">
        <f t="shared" si="122"/>
        <v>14.832535885167447</v>
      </c>
      <c r="M1310" s="1">
        <f t="shared" si="123"/>
        <v>26.315789473684209</v>
      </c>
      <c r="N1310" s="183" t="s">
        <v>1274</v>
      </c>
    </row>
    <row r="1311" spans="1:14" s="6" customFormat="1">
      <c r="A1311" s="356"/>
      <c r="B1311" s="360"/>
      <c r="C1311" s="192" t="s">
        <v>1669</v>
      </c>
      <c r="D1311" s="192" t="s">
        <v>3014</v>
      </c>
      <c r="E1311" s="3">
        <v>420</v>
      </c>
      <c r="F1311" s="3">
        <v>500</v>
      </c>
      <c r="G1311" s="3">
        <v>870</v>
      </c>
      <c r="H1311" s="153">
        <v>1.3</v>
      </c>
      <c r="I1311" s="254">
        <v>546</v>
      </c>
      <c r="J1311" s="3">
        <v>520</v>
      </c>
      <c r="K1311" s="3"/>
      <c r="L1311" s="1">
        <f t="shared" si="122"/>
        <v>-4.7619047619047619</v>
      </c>
      <c r="M1311" s="1">
        <f t="shared" si="123"/>
        <v>23.809523809523807</v>
      </c>
      <c r="N1311" s="183" t="s">
        <v>1274</v>
      </c>
    </row>
    <row r="1312" spans="1:14" s="6" customFormat="1">
      <c r="A1312" s="356"/>
      <c r="B1312" s="360"/>
      <c r="C1312" s="192" t="s">
        <v>3014</v>
      </c>
      <c r="D1312" s="192" t="s">
        <v>1670</v>
      </c>
      <c r="E1312" s="3">
        <v>510</v>
      </c>
      <c r="F1312" s="3">
        <v>750</v>
      </c>
      <c r="G1312" s="3">
        <v>1200</v>
      </c>
      <c r="H1312" s="153">
        <v>1.5</v>
      </c>
      <c r="I1312" s="254">
        <v>765</v>
      </c>
      <c r="J1312" s="3">
        <v>750</v>
      </c>
      <c r="K1312" s="3"/>
      <c r="L1312" s="1">
        <f t="shared" si="122"/>
        <v>-1.9607843137254901</v>
      </c>
      <c r="M1312" s="1">
        <f t="shared" si="123"/>
        <v>47.058823529411761</v>
      </c>
      <c r="N1312" s="183" t="s">
        <v>1274</v>
      </c>
    </row>
    <row r="1313" spans="1:14" s="6" customFormat="1" ht="31.5">
      <c r="A1313" s="356"/>
      <c r="B1313" s="360"/>
      <c r="C1313" s="192" t="s">
        <v>3015</v>
      </c>
      <c r="D1313" s="192"/>
      <c r="E1313" s="3">
        <v>330</v>
      </c>
      <c r="F1313" s="3">
        <v>400</v>
      </c>
      <c r="G1313" s="3">
        <v>800</v>
      </c>
      <c r="H1313" s="153">
        <v>1.3</v>
      </c>
      <c r="I1313" s="254">
        <v>429</v>
      </c>
      <c r="J1313" s="3">
        <v>480</v>
      </c>
      <c r="K1313" s="3"/>
      <c r="L1313" s="1">
        <f t="shared" si="122"/>
        <v>11.888111888111888</v>
      </c>
      <c r="M1313" s="1">
        <f t="shared" si="123"/>
        <v>45.454545454545453</v>
      </c>
      <c r="N1313" s="234" t="s">
        <v>524</v>
      </c>
    </row>
    <row r="1314" spans="1:14" s="6" customFormat="1" ht="42" customHeight="1">
      <c r="A1314" s="356">
        <v>2</v>
      </c>
      <c r="B1314" s="360" t="s">
        <v>1671</v>
      </c>
      <c r="C1314" s="192" t="s">
        <v>3013</v>
      </c>
      <c r="D1314" s="192" t="s">
        <v>1672</v>
      </c>
      <c r="E1314" s="3">
        <v>440</v>
      </c>
      <c r="F1314" s="3">
        <v>1000</v>
      </c>
      <c r="G1314" s="3">
        <v>1500</v>
      </c>
      <c r="H1314" s="153">
        <v>1.7</v>
      </c>
      <c r="I1314" s="254">
        <v>748</v>
      </c>
      <c r="J1314" s="3">
        <v>1000</v>
      </c>
      <c r="K1314" s="3"/>
      <c r="L1314" s="1">
        <f t="shared" si="122"/>
        <v>33.689839572192511</v>
      </c>
      <c r="M1314" s="1">
        <f t="shared" si="123"/>
        <v>127.27272727272727</v>
      </c>
      <c r="N1314" s="183" t="s">
        <v>1274</v>
      </c>
    </row>
    <row r="1315" spans="1:14" s="6" customFormat="1">
      <c r="A1315" s="356"/>
      <c r="B1315" s="360"/>
      <c r="C1315" s="192" t="s">
        <v>1672</v>
      </c>
      <c r="D1315" s="192" t="s">
        <v>1673</v>
      </c>
      <c r="E1315" s="3">
        <v>270</v>
      </c>
      <c r="F1315" s="3">
        <v>700</v>
      </c>
      <c r="G1315" s="3">
        <v>1000</v>
      </c>
      <c r="H1315" s="153">
        <v>1.8</v>
      </c>
      <c r="I1315" s="254">
        <v>486</v>
      </c>
      <c r="J1315" s="3">
        <v>700</v>
      </c>
      <c r="K1315" s="3"/>
      <c r="L1315" s="1">
        <f t="shared" si="122"/>
        <v>44.032921810699591</v>
      </c>
      <c r="M1315" s="1">
        <f t="shared" si="123"/>
        <v>159.25925925925927</v>
      </c>
      <c r="N1315" s="183" t="s">
        <v>1274</v>
      </c>
    </row>
    <row r="1316" spans="1:14" s="6" customFormat="1">
      <c r="A1316" s="356"/>
      <c r="B1316" s="360"/>
      <c r="C1316" s="192" t="s">
        <v>1673</v>
      </c>
      <c r="D1316" s="192" t="s">
        <v>3016</v>
      </c>
      <c r="E1316" s="3">
        <v>140</v>
      </c>
      <c r="F1316" s="3">
        <v>400</v>
      </c>
      <c r="G1316" s="3">
        <v>700</v>
      </c>
      <c r="H1316" s="153">
        <v>2</v>
      </c>
      <c r="I1316" s="254">
        <v>280</v>
      </c>
      <c r="J1316" s="3">
        <v>420</v>
      </c>
      <c r="K1316" s="3"/>
      <c r="L1316" s="1">
        <f t="shared" si="122"/>
        <v>50</v>
      </c>
      <c r="M1316" s="1">
        <f t="shared" si="123"/>
        <v>200</v>
      </c>
      <c r="N1316" s="183" t="s">
        <v>1274</v>
      </c>
    </row>
    <row r="1317" spans="1:14" s="6" customFormat="1" ht="40.5" customHeight="1">
      <c r="A1317" s="356"/>
      <c r="B1317" s="360"/>
      <c r="C1317" s="192" t="s">
        <v>2508</v>
      </c>
      <c r="D1317" s="192" t="s">
        <v>1674</v>
      </c>
      <c r="E1317" s="3">
        <v>280</v>
      </c>
      <c r="F1317" s="3">
        <v>350</v>
      </c>
      <c r="G1317" s="3">
        <v>650</v>
      </c>
      <c r="H1317" s="246">
        <v>1.9</v>
      </c>
      <c r="I1317" s="254">
        <v>532</v>
      </c>
      <c r="J1317" s="3">
        <v>390</v>
      </c>
      <c r="K1317" s="3"/>
      <c r="L1317" s="1">
        <f t="shared" si="122"/>
        <v>-26.691729323308273</v>
      </c>
      <c r="M1317" s="1">
        <f t="shared" si="123"/>
        <v>39.285714285714285</v>
      </c>
      <c r="N1317" s="183" t="s">
        <v>1274</v>
      </c>
    </row>
    <row r="1318" spans="1:14" s="6" customFormat="1" ht="18.75" customHeight="1">
      <c r="A1318" s="158">
        <v>3</v>
      </c>
      <c r="B1318" s="360" t="s">
        <v>3017</v>
      </c>
      <c r="C1318" s="360"/>
      <c r="D1318" s="360"/>
      <c r="E1318" s="3">
        <v>140</v>
      </c>
      <c r="F1318" s="3">
        <v>280</v>
      </c>
      <c r="G1318" s="3">
        <v>400</v>
      </c>
      <c r="H1318" s="246">
        <v>1.7</v>
      </c>
      <c r="I1318" s="254">
        <v>238</v>
      </c>
      <c r="J1318" s="3">
        <v>280</v>
      </c>
      <c r="K1318" s="3"/>
      <c r="L1318" s="1">
        <f t="shared" si="122"/>
        <v>17.647058823529413</v>
      </c>
      <c r="M1318" s="1">
        <f t="shared" si="123"/>
        <v>100</v>
      </c>
      <c r="N1318" s="183" t="s">
        <v>1274</v>
      </c>
    </row>
    <row r="1319" spans="1:14" s="6" customFormat="1">
      <c r="A1319" s="356">
        <v>4</v>
      </c>
      <c r="B1319" s="360" t="s">
        <v>1556</v>
      </c>
      <c r="C1319" s="192" t="s">
        <v>2509</v>
      </c>
      <c r="D1319" s="192" t="s">
        <v>3018</v>
      </c>
      <c r="E1319" s="3">
        <v>250</v>
      </c>
      <c r="F1319" s="3">
        <v>450</v>
      </c>
      <c r="G1319" s="3">
        <v>650</v>
      </c>
      <c r="H1319" s="246">
        <v>1.4</v>
      </c>
      <c r="I1319" s="254">
        <v>350</v>
      </c>
      <c r="J1319" s="3">
        <v>450</v>
      </c>
      <c r="K1319" s="3"/>
      <c r="L1319" s="1">
        <f t="shared" si="122"/>
        <v>28.571428571428569</v>
      </c>
      <c r="M1319" s="1">
        <f t="shared" si="123"/>
        <v>80</v>
      </c>
      <c r="N1319" s="234" t="s">
        <v>524</v>
      </c>
    </row>
    <row r="1320" spans="1:14" s="6" customFormat="1">
      <c r="A1320" s="356"/>
      <c r="B1320" s="360"/>
      <c r="C1320" s="192" t="s">
        <v>3018</v>
      </c>
      <c r="D1320" s="192" t="s">
        <v>1675</v>
      </c>
      <c r="E1320" s="3">
        <v>190</v>
      </c>
      <c r="F1320" s="3">
        <v>440</v>
      </c>
      <c r="G1320" s="3">
        <v>630</v>
      </c>
      <c r="H1320" s="246">
        <v>1.1000000000000001</v>
      </c>
      <c r="I1320" s="254">
        <v>209.00000000000003</v>
      </c>
      <c r="J1320" s="3">
        <v>440</v>
      </c>
      <c r="K1320" s="3"/>
      <c r="L1320" s="1">
        <f t="shared" si="122"/>
        <v>110.52631578947366</v>
      </c>
      <c r="M1320" s="1">
        <f t="shared" si="123"/>
        <v>131.57894736842107</v>
      </c>
      <c r="N1320" s="234" t="s">
        <v>524</v>
      </c>
    </row>
    <row r="1321" spans="1:14" s="6" customFormat="1">
      <c r="A1321" s="356">
        <v>5</v>
      </c>
      <c r="B1321" s="360" t="s">
        <v>1676</v>
      </c>
      <c r="C1321" s="192" t="s">
        <v>2510</v>
      </c>
      <c r="D1321" s="192" t="s">
        <v>2511</v>
      </c>
      <c r="E1321" s="3">
        <v>450</v>
      </c>
      <c r="F1321" s="3">
        <v>700</v>
      </c>
      <c r="G1321" s="3">
        <v>1000</v>
      </c>
      <c r="H1321" s="153">
        <v>1.7</v>
      </c>
      <c r="I1321" s="254">
        <v>765</v>
      </c>
      <c r="J1321" s="3">
        <v>700</v>
      </c>
      <c r="K1321" s="3"/>
      <c r="L1321" s="1">
        <f t="shared" si="122"/>
        <v>-8.4967320261437909</v>
      </c>
      <c r="M1321" s="1">
        <f t="shared" si="123"/>
        <v>55.555555555555557</v>
      </c>
      <c r="N1321" s="234" t="s">
        <v>524</v>
      </c>
    </row>
    <row r="1322" spans="1:14" s="6" customFormat="1" ht="31.5">
      <c r="A1322" s="356"/>
      <c r="B1322" s="360"/>
      <c r="C1322" s="192" t="s">
        <v>2511</v>
      </c>
      <c r="D1322" s="192" t="s">
        <v>3019</v>
      </c>
      <c r="E1322" s="3">
        <v>260</v>
      </c>
      <c r="F1322" s="3">
        <v>540</v>
      </c>
      <c r="G1322" s="3">
        <v>780</v>
      </c>
      <c r="H1322" s="153">
        <v>1.5</v>
      </c>
      <c r="I1322" s="254">
        <v>390</v>
      </c>
      <c r="J1322" s="3">
        <v>540</v>
      </c>
      <c r="K1322" s="3"/>
      <c r="L1322" s="1">
        <f t="shared" si="122"/>
        <v>38.461538461538467</v>
      </c>
      <c r="M1322" s="1">
        <f t="shared" si="123"/>
        <v>107.69230769230769</v>
      </c>
      <c r="N1322" s="183" t="s">
        <v>1274</v>
      </c>
    </row>
    <row r="1323" spans="1:14" s="6" customFormat="1">
      <c r="A1323" s="356"/>
      <c r="B1323" s="360"/>
      <c r="C1323" s="192" t="s">
        <v>2511</v>
      </c>
      <c r="D1323" s="192" t="s">
        <v>1531</v>
      </c>
      <c r="E1323" s="3">
        <v>230</v>
      </c>
      <c r="F1323" s="3">
        <v>470</v>
      </c>
      <c r="G1323" s="3">
        <v>670</v>
      </c>
      <c r="H1323" s="153">
        <v>1.3</v>
      </c>
      <c r="I1323" s="254">
        <v>299</v>
      </c>
      <c r="J1323" s="3">
        <v>470</v>
      </c>
      <c r="K1323" s="3"/>
      <c r="L1323" s="1">
        <f t="shared" si="122"/>
        <v>57.19063545150501</v>
      </c>
      <c r="M1323" s="1">
        <f t="shared" si="123"/>
        <v>104.34782608695652</v>
      </c>
      <c r="N1323" s="183" t="s">
        <v>1274</v>
      </c>
    </row>
    <row r="1324" spans="1:14" s="6" customFormat="1" ht="31.5">
      <c r="A1324" s="356">
        <v>6</v>
      </c>
      <c r="B1324" s="360" t="s">
        <v>1677</v>
      </c>
      <c r="C1324" s="192" t="s">
        <v>3020</v>
      </c>
      <c r="D1324" s="192" t="s">
        <v>1678</v>
      </c>
      <c r="E1324" s="3">
        <v>250</v>
      </c>
      <c r="F1324" s="3">
        <v>330</v>
      </c>
      <c r="G1324" s="3">
        <v>480</v>
      </c>
      <c r="H1324" s="246">
        <v>1.4</v>
      </c>
      <c r="I1324" s="254">
        <v>350</v>
      </c>
      <c r="J1324" s="3">
        <v>330</v>
      </c>
      <c r="K1324" s="3"/>
      <c r="L1324" s="1">
        <f t="shared" si="122"/>
        <v>-5.7142857142857144</v>
      </c>
      <c r="M1324" s="1">
        <f t="shared" si="123"/>
        <v>32</v>
      </c>
      <c r="N1324" s="183" t="s">
        <v>1274</v>
      </c>
    </row>
    <row r="1325" spans="1:14" s="6" customFormat="1" ht="25.5" customHeight="1">
      <c r="A1325" s="356"/>
      <c r="B1325" s="360"/>
      <c r="C1325" s="192" t="s">
        <v>1678</v>
      </c>
      <c r="D1325" s="192" t="s">
        <v>3021</v>
      </c>
      <c r="E1325" s="3">
        <v>170</v>
      </c>
      <c r="F1325" s="3">
        <v>240</v>
      </c>
      <c r="G1325" s="3">
        <v>350</v>
      </c>
      <c r="H1325" s="246">
        <v>2.2999999999999998</v>
      </c>
      <c r="I1325" s="254">
        <v>390.99999999999994</v>
      </c>
      <c r="J1325" s="3">
        <v>240</v>
      </c>
      <c r="K1325" s="3"/>
      <c r="L1325" s="1">
        <f t="shared" si="122"/>
        <v>-38.618925831202041</v>
      </c>
      <c r="M1325" s="1">
        <f t="shared" si="123"/>
        <v>41.17647058823529</v>
      </c>
      <c r="N1325" s="183" t="s">
        <v>1274</v>
      </c>
    </row>
    <row r="1326" spans="1:14" s="6" customFormat="1" ht="31.5">
      <c r="A1326" s="356">
        <v>7</v>
      </c>
      <c r="B1326" s="368" t="s">
        <v>3022</v>
      </c>
      <c r="C1326" s="192" t="s">
        <v>2512</v>
      </c>
      <c r="D1326" s="192" t="s">
        <v>1679</v>
      </c>
      <c r="E1326" s="3">
        <v>250</v>
      </c>
      <c r="F1326" s="216">
        <v>2000</v>
      </c>
      <c r="G1326" s="3">
        <v>2000</v>
      </c>
      <c r="H1326" s="246">
        <v>2.9</v>
      </c>
      <c r="I1326" s="254">
        <v>725</v>
      </c>
      <c r="J1326" s="3">
        <v>2000</v>
      </c>
      <c r="K1326" s="3"/>
      <c r="L1326" s="1">
        <f t="shared" si="122"/>
        <v>175.86206896551724</v>
      </c>
      <c r="M1326" s="1">
        <f t="shared" si="123"/>
        <v>700</v>
      </c>
      <c r="N1326" s="183" t="s">
        <v>1274</v>
      </c>
    </row>
    <row r="1327" spans="1:14" s="6" customFormat="1" ht="31.5">
      <c r="A1327" s="356"/>
      <c r="B1327" s="370"/>
      <c r="C1327" s="192" t="s">
        <v>1586</v>
      </c>
      <c r="D1327" s="192" t="s">
        <v>3023</v>
      </c>
      <c r="E1327" s="3">
        <v>250</v>
      </c>
      <c r="F1327" s="3">
        <v>320</v>
      </c>
      <c r="G1327" s="3">
        <v>460</v>
      </c>
      <c r="H1327" s="246">
        <v>2.9</v>
      </c>
      <c r="I1327" s="254">
        <v>725</v>
      </c>
      <c r="J1327" s="3">
        <v>320</v>
      </c>
      <c r="K1327" s="3"/>
      <c r="L1327" s="1">
        <f t="shared" si="122"/>
        <v>-55.862068965517238</v>
      </c>
      <c r="M1327" s="1">
        <f t="shared" si="123"/>
        <v>28.000000000000004</v>
      </c>
      <c r="N1327" s="183" t="s">
        <v>1274</v>
      </c>
    </row>
    <row r="1328" spans="1:14" s="6" customFormat="1">
      <c r="A1328" s="356">
        <v>8</v>
      </c>
      <c r="B1328" s="360" t="s">
        <v>1680</v>
      </c>
      <c r="C1328" s="192" t="s">
        <v>2513</v>
      </c>
      <c r="D1328" s="192" t="s">
        <v>1681</v>
      </c>
      <c r="E1328" s="3">
        <v>200</v>
      </c>
      <c r="F1328" s="3">
        <v>330</v>
      </c>
      <c r="G1328" s="3">
        <v>480</v>
      </c>
      <c r="H1328" s="246">
        <v>3.7</v>
      </c>
      <c r="I1328" s="254">
        <v>740</v>
      </c>
      <c r="J1328" s="3">
        <v>330</v>
      </c>
      <c r="K1328" s="3"/>
      <c r="L1328" s="1">
        <f t="shared" si="122"/>
        <v>-55.405405405405403</v>
      </c>
      <c r="M1328" s="1">
        <f t="shared" si="123"/>
        <v>65</v>
      </c>
      <c r="N1328" s="234" t="s">
        <v>524</v>
      </c>
    </row>
    <row r="1329" spans="1:14" s="6" customFormat="1">
      <c r="A1329" s="356"/>
      <c r="B1329" s="360"/>
      <c r="C1329" s="192" t="s">
        <v>1681</v>
      </c>
      <c r="D1329" s="192" t="s">
        <v>1682</v>
      </c>
      <c r="E1329" s="3">
        <v>200</v>
      </c>
      <c r="F1329" s="3">
        <v>260</v>
      </c>
      <c r="G1329" s="3">
        <v>370</v>
      </c>
      <c r="H1329" s="246">
        <v>3.7</v>
      </c>
      <c r="I1329" s="254">
        <v>740</v>
      </c>
      <c r="J1329" s="3">
        <v>260</v>
      </c>
      <c r="K1329" s="3"/>
      <c r="L1329" s="1">
        <f t="shared" si="122"/>
        <v>-64.86486486486487</v>
      </c>
      <c r="M1329" s="1">
        <f t="shared" si="123"/>
        <v>30</v>
      </c>
      <c r="N1329" s="234" t="s">
        <v>2175</v>
      </c>
    </row>
    <row r="1330" spans="1:14" s="6" customFormat="1">
      <c r="A1330" s="158">
        <v>9</v>
      </c>
      <c r="B1330" s="360" t="s">
        <v>47</v>
      </c>
      <c r="C1330" s="360"/>
      <c r="D1330" s="360"/>
      <c r="E1330" s="3">
        <v>100</v>
      </c>
      <c r="F1330" s="3">
        <v>190</v>
      </c>
      <c r="G1330" s="3">
        <v>280</v>
      </c>
      <c r="H1330" s="246">
        <v>1.9</v>
      </c>
      <c r="I1330" s="254">
        <v>190</v>
      </c>
      <c r="J1330" s="3">
        <v>190</v>
      </c>
      <c r="K1330" s="3"/>
      <c r="L1330" s="1">
        <f t="shared" si="122"/>
        <v>0</v>
      </c>
      <c r="M1330" s="1">
        <f t="shared" si="123"/>
        <v>90</v>
      </c>
      <c r="N1330" s="234" t="s">
        <v>524</v>
      </c>
    </row>
    <row r="1331" spans="1:14" s="6" customFormat="1" ht="31.5">
      <c r="A1331" s="123" t="s">
        <v>1712</v>
      </c>
      <c r="B1331" s="139" t="s">
        <v>1588</v>
      </c>
      <c r="C1331" s="139"/>
      <c r="D1331" s="139"/>
      <c r="E1331" s="129"/>
      <c r="F1331" s="129"/>
      <c r="G1331" s="3"/>
      <c r="H1331" s="246"/>
      <c r="I1331" s="254"/>
      <c r="J1331" s="3"/>
      <c r="K1331" s="3"/>
      <c r="L1331" s="1"/>
      <c r="M1331" s="1"/>
      <c r="N1331" s="234"/>
    </row>
    <row r="1332" spans="1:14" s="6" customFormat="1" ht="31.5">
      <c r="A1332" s="356">
        <v>1</v>
      </c>
      <c r="B1332" s="360" t="s">
        <v>2284</v>
      </c>
      <c r="C1332" s="192" t="s">
        <v>2560</v>
      </c>
      <c r="D1332" s="192" t="s">
        <v>2561</v>
      </c>
      <c r="E1332" s="3">
        <v>1600</v>
      </c>
      <c r="F1332" s="3">
        <v>2600</v>
      </c>
      <c r="G1332" s="3">
        <v>3750</v>
      </c>
      <c r="H1332" s="246">
        <v>1</v>
      </c>
      <c r="I1332" s="254">
        <v>1600</v>
      </c>
      <c r="J1332" s="3">
        <v>2600</v>
      </c>
      <c r="K1332" s="3"/>
      <c r="L1332" s="1">
        <f t="shared" ref="L1332:L1342" si="124">(J1332-I1332)/I1332*100</f>
        <v>62.5</v>
      </c>
      <c r="M1332" s="1">
        <f t="shared" ref="M1332:M1342" si="125">(J1332-E1332)/E1332*100</f>
        <v>62.5</v>
      </c>
      <c r="N1332" s="234" t="s">
        <v>524</v>
      </c>
    </row>
    <row r="1333" spans="1:14" s="6" customFormat="1" ht="31.5">
      <c r="A1333" s="356"/>
      <c r="B1333" s="360"/>
      <c r="C1333" s="192" t="s">
        <v>2562</v>
      </c>
      <c r="D1333" s="192" t="s">
        <v>2514</v>
      </c>
      <c r="E1333" s="3">
        <v>1500</v>
      </c>
      <c r="F1333" s="3">
        <v>1800</v>
      </c>
      <c r="G1333" s="3">
        <v>2500</v>
      </c>
      <c r="H1333" s="246">
        <v>1.4</v>
      </c>
      <c r="I1333" s="254">
        <v>2100</v>
      </c>
      <c r="J1333" s="3">
        <v>1800</v>
      </c>
      <c r="K1333" s="3"/>
      <c r="L1333" s="1">
        <f t="shared" si="124"/>
        <v>-14.285714285714285</v>
      </c>
      <c r="M1333" s="1">
        <f t="shared" si="125"/>
        <v>20</v>
      </c>
      <c r="N1333" s="234" t="s">
        <v>524</v>
      </c>
    </row>
    <row r="1334" spans="1:14" s="6" customFormat="1">
      <c r="A1334" s="356"/>
      <c r="B1334" s="360"/>
      <c r="C1334" s="192" t="s">
        <v>2514</v>
      </c>
      <c r="D1334" s="192" t="s">
        <v>1589</v>
      </c>
      <c r="E1334" s="3">
        <v>680</v>
      </c>
      <c r="F1334" s="3">
        <v>800</v>
      </c>
      <c r="G1334" s="3">
        <v>1000</v>
      </c>
      <c r="H1334" s="246">
        <v>2.1</v>
      </c>
      <c r="I1334" s="254">
        <v>1428</v>
      </c>
      <c r="J1334" s="3">
        <v>800</v>
      </c>
      <c r="K1334" s="3"/>
      <c r="L1334" s="1">
        <f t="shared" si="124"/>
        <v>-43.977591036414566</v>
      </c>
      <c r="M1334" s="1">
        <f t="shared" si="125"/>
        <v>17.647058823529413</v>
      </c>
      <c r="N1334" s="234" t="s">
        <v>524</v>
      </c>
    </row>
    <row r="1335" spans="1:14" s="6" customFormat="1" ht="31.5">
      <c r="A1335" s="356"/>
      <c r="B1335" s="360"/>
      <c r="C1335" s="192" t="s">
        <v>2563</v>
      </c>
      <c r="D1335" s="192" t="s">
        <v>3024</v>
      </c>
      <c r="E1335" s="3">
        <v>1900</v>
      </c>
      <c r="F1335" s="3">
        <v>3000</v>
      </c>
      <c r="G1335" s="3">
        <v>4500</v>
      </c>
      <c r="H1335" s="246">
        <v>1.7</v>
      </c>
      <c r="I1335" s="254">
        <v>3230</v>
      </c>
      <c r="J1335" s="3">
        <v>3000</v>
      </c>
      <c r="K1335" s="3"/>
      <c r="L1335" s="1">
        <f t="shared" si="124"/>
        <v>-7.1207430340557281</v>
      </c>
      <c r="M1335" s="1">
        <f t="shared" si="125"/>
        <v>57.894736842105267</v>
      </c>
      <c r="N1335" s="234" t="s">
        <v>524</v>
      </c>
    </row>
    <row r="1336" spans="1:14" s="6" customFormat="1" ht="31.5">
      <c r="A1336" s="356"/>
      <c r="B1336" s="360"/>
      <c r="C1336" s="192" t="s">
        <v>3024</v>
      </c>
      <c r="D1336" s="192" t="s">
        <v>2515</v>
      </c>
      <c r="E1336" s="3">
        <v>1000</v>
      </c>
      <c r="F1336" s="3">
        <v>1800</v>
      </c>
      <c r="G1336" s="3">
        <v>3700</v>
      </c>
      <c r="H1336" s="246">
        <v>1.1000000000000001</v>
      </c>
      <c r="I1336" s="254">
        <v>1100</v>
      </c>
      <c r="J1336" s="3">
        <v>2220</v>
      </c>
      <c r="K1336" s="3"/>
      <c r="L1336" s="1">
        <f t="shared" si="124"/>
        <v>101.81818181818181</v>
      </c>
      <c r="M1336" s="1">
        <f t="shared" si="125"/>
        <v>122</v>
      </c>
      <c r="N1336" s="234" t="s">
        <v>524</v>
      </c>
    </row>
    <row r="1337" spans="1:14" s="6" customFormat="1" ht="31.5">
      <c r="A1337" s="356"/>
      <c r="B1337" s="360"/>
      <c r="C1337" s="192" t="s">
        <v>2515</v>
      </c>
      <c r="D1337" s="192" t="s">
        <v>3025</v>
      </c>
      <c r="E1337" s="3">
        <v>1300</v>
      </c>
      <c r="F1337" s="3">
        <v>2000</v>
      </c>
      <c r="G1337" s="3">
        <v>4000</v>
      </c>
      <c r="H1337" s="246">
        <v>1</v>
      </c>
      <c r="I1337" s="254">
        <v>1300</v>
      </c>
      <c r="J1337" s="3">
        <v>2400</v>
      </c>
      <c r="K1337" s="3"/>
      <c r="L1337" s="1">
        <f t="shared" si="124"/>
        <v>84.615384615384613</v>
      </c>
      <c r="M1337" s="1">
        <f t="shared" si="125"/>
        <v>84.615384615384613</v>
      </c>
      <c r="N1337" s="234" t="s">
        <v>524</v>
      </c>
    </row>
    <row r="1338" spans="1:14" s="6" customFormat="1">
      <c r="A1338" s="356">
        <v>2</v>
      </c>
      <c r="B1338" s="360" t="s">
        <v>1590</v>
      </c>
      <c r="C1338" s="192" t="s">
        <v>3026</v>
      </c>
      <c r="D1338" s="192" t="s">
        <v>1591</v>
      </c>
      <c r="E1338" s="3">
        <v>1000</v>
      </c>
      <c r="F1338" s="3">
        <v>2400</v>
      </c>
      <c r="G1338" s="3">
        <v>2000</v>
      </c>
      <c r="H1338" s="153">
        <v>1.1000000000000001</v>
      </c>
      <c r="I1338" s="254">
        <v>1100</v>
      </c>
      <c r="J1338" s="3">
        <v>2400</v>
      </c>
      <c r="K1338" s="3"/>
      <c r="L1338" s="1">
        <f t="shared" si="124"/>
        <v>118.18181818181819</v>
      </c>
      <c r="M1338" s="1">
        <f t="shared" si="125"/>
        <v>140</v>
      </c>
      <c r="N1338" s="234" t="s">
        <v>524</v>
      </c>
    </row>
    <row r="1339" spans="1:14" s="6" customFormat="1">
      <c r="A1339" s="356"/>
      <c r="B1339" s="360"/>
      <c r="C1339" s="192" t="s">
        <v>1592</v>
      </c>
      <c r="D1339" s="192" t="s">
        <v>1593</v>
      </c>
      <c r="E1339" s="3">
        <v>580</v>
      </c>
      <c r="F1339" s="3">
        <v>800</v>
      </c>
      <c r="G1339" s="3">
        <v>1000</v>
      </c>
      <c r="H1339" s="153">
        <v>1</v>
      </c>
      <c r="I1339" s="254">
        <v>580</v>
      </c>
      <c r="J1339" s="3">
        <v>800</v>
      </c>
      <c r="K1339" s="3"/>
      <c r="L1339" s="1">
        <f t="shared" si="124"/>
        <v>37.931034482758619</v>
      </c>
      <c r="M1339" s="1">
        <f t="shared" si="125"/>
        <v>37.931034482758619</v>
      </c>
      <c r="N1339" s="234" t="s">
        <v>524</v>
      </c>
    </row>
    <row r="1340" spans="1:14" s="6" customFormat="1">
      <c r="A1340" s="356"/>
      <c r="B1340" s="360"/>
      <c r="C1340" s="192" t="s">
        <v>1593</v>
      </c>
      <c r="D1340" s="192" t="s">
        <v>35</v>
      </c>
      <c r="E1340" s="3">
        <v>340</v>
      </c>
      <c r="F1340" s="3">
        <v>500</v>
      </c>
      <c r="G1340" s="3">
        <v>700</v>
      </c>
      <c r="H1340" s="153">
        <v>1.2</v>
      </c>
      <c r="I1340" s="254">
        <v>408</v>
      </c>
      <c r="J1340" s="3">
        <v>500</v>
      </c>
      <c r="K1340" s="3"/>
      <c r="L1340" s="1">
        <f t="shared" si="124"/>
        <v>22.549019607843139</v>
      </c>
      <c r="M1340" s="1">
        <f t="shared" si="125"/>
        <v>47.058823529411761</v>
      </c>
      <c r="N1340" s="234" t="s">
        <v>524</v>
      </c>
    </row>
    <row r="1341" spans="1:14" s="6" customFormat="1">
      <c r="A1341" s="356"/>
      <c r="B1341" s="360"/>
      <c r="C1341" s="192" t="s">
        <v>35</v>
      </c>
      <c r="D1341" s="192" t="s">
        <v>1594</v>
      </c>
      <c r="E1341" s="3">
        <v>280</v>
      </c>
      <c r="F1341" s="3">
        <v>400</v>
      </c>
      <c r="G1341" s="3">
        <v>500</v>
      </c>
      <c r="H1341" s="153">
        <v>1.8</v>
      </c>
      <c r="I1341" s="254">
        <v>504</v>
      </c>
      <c r="J1341" s="3">
        <v>400</v>
      </c>
      <c r="K1341" s="3"/>
      <c r="L1341" s="1">
        <f t="shared" si="124"/>
        <v>-20.634920634920633</v>
      </c>
      <c r="M1341" s="1">
        <f t="shared" si="125"/>
        <v>42.857142857142854</v>
      </c>
      <c r="N1341" s="234" t="s">
        <v>524</v>
      </c>
    </row>
    <row r="1342" spans="1:14" s="6" customFormat="1">
      <c r="A1342" s="356"/>
      <c r="B1342" s="360"/>
      <c r="C1342" s="192" t="s">
        <v>1594</v>
      </c>
      <c r="D1342" s="192" t="s">
        <v>1595</v>
      </c>
      <c r="E1342" s="3">
        <v>230</v>
      </c>
      <c r="F1342" s="3">
        <v>250</v>
      </c>
      <c r="G1342" s="3">
        <v>350</v>
      </c>
      <c r="H1342" s="153">
        <v>1.8</v>
      </c>
      <c r="I1342" s="254">
        <v>414</v>
      </c>
      <c r="J1342" s="3">
        <v>250</v>
      </c>
      <c r="K1342" s="3"/>
      <c r="L1342" s="1">
        <f t="shared" si="124"/>
        <v>-39.613526570048307</v>
      </c>
      <c r="M1342" s="1">
        <f t="shared" si="125"/>
        <v>8.695652173913043</v>
      </c>
      <c r="N1342" s="234" t="s">
        <v>524</v>
      </c>
    </row>
    <row r="1343" spans="1:14" s="6" customFormat="1">
      <c r="A1343" s="356"/>
      <c r="B1343" s="360"/>
      <c r="C1343" s="192" t="s">
        <v>2516</v>
      </c>
      <c r="D1343" s="192" t="s">
        <v>1596</v>
      </c>
      <c r="E1343" s="3"/>
      <c r="F1343" s="3">
        <v>250</v>
      </c>
      <c r="G1343" s="3">
        <v>380</v>
      </c>
      <c r="H1343" s="246"/>
      <c r="I1343" s="254"/>
      <c r="J1343" s="3">
        <v>250</v>
      </c>
      <c r="K1343" s="3"/>
      <c r="L1343" s="1"/>
      <c r="M1343" s="1"/>
      <c r="N1343" s="192" t="s">
        <v>1333</v>
      </c>
    </row>
    <row r="1344" spans="1:14" s="6" customFormat="1" ht="31.5">
      <c r="A1344" s="356">
        <v>3</v>
      </c>
      <c r="B1344" s="360" t="s">
        <v>1597</v>
      </c>
      <c r="C1344" s="192" t="s">
        <v>3027</v>
      </c>
      <c r="D1344" s="192" t="s">
        <v>3028</v>
      </c>
      <c r="E1344" s="3">
        <v>500</v>
      </c>
      <c r="F1344" s="3">
        <v>850</v>
      </c>
      <c r="G1344" s="3">
        <v>1200</v>
      </c>
      <c r="H1344" s="153">
        <v>1.1000000000000001</v>
      </c>
      <c r="I1344" s="254">
        <v>550</v>
      </c>
      <c r="J1344" s="3">
        <v>850</v>
      </c>
      <c r="K1344" s="3"/>
      <c r="L1344" s="1">
        <f t="shared" ref="L1344:L1350" si="126">(J1344-I1344)/I1344*100</f>
        <v>54.54545454545454</v>
      </c>
      <c r="M1344" s="1">
        <f t="shared" ref="M1344:M1350" si="127">(J1344-E1344)/E1344*100</f>
        <v>70</v>
      </c>
      <c r="N1344" s="234" t="s">
        <v>524</v>
      </c>
    </row>
    <row r="1345" spans="1:14" s="6" customFormat="1">
      <c r="A1345" s="356"/>
      <c r="B1345" s="360"/>
      <c r="C1345" s="192" t="s">
        <v>3028</v>
      </c>
      <c r="D1345" s="192" t="s">
        <v>1598</v>
      </c>
      <c r="E1345" s="3">
        <v>380</v>
      </c>
      <c r="F1345" s="3">
        <v>600</v>
      </c>
      <c r="G1345" s="3">
        <v>1000</v>
      </c>
      <c r="H1345" s="153">
        <v>1.6</v>
      </c>
      <c r="I1345" s="254">
        <v>608</v>
      </c>
      <c r="J1345" s="3">
        <v>600</v>
      </c>
      <c r="K1345" s="3"/>
      <c r="L1345" s="1">
        <f t="shared" si="126"/>
        <v>-1.3157894736842104</v>
      </c>
      <c r="M1345" s="1">
        <f t="shared" si="127"/>
        <v>57.894736842105267</v>
      </c>
      <c r="N1345" s="234" t="s">
        <v>524</v>
      </c>
    </row>
    <row r="1346" spans="1:14" s="6" customFormat="1">
      <c r="A1346" s="356"/>
      <c r="B1346" s="360"/>
      <c r="C1346" s="192" t="s">
        <v>1598</v>
      </c>
      <c r="D1346" s="192" t="s">
        <v>1599</v>
      </c>
      <c r="E1346" s="3">
        <v>250</v>
      </c>
      <c r="F1346" s="3">
        <v>350</v>
      </c>
      <c r="G1346" s="3">
        <v>500</v>
      </c>
      <c r="H1346" s="153">
        <v>1.4</v>
      </c>
      <c r="I1346" s="254">
        <v>350</v>
      </c>
      <c r="J1346" s="3">
        <v>350</v>
      </c>
      <c r="K1346" s="3"/>
      <c r="L1346" s="1">
        <f t="shared" si="126"/>
        <v>0</v>
      </c>
      <c r="M1346" s="1">
        <f t="shared" si="127"/>
        <v>40</v>
      </c>
      <c r="N1346" s="234" t="s">
        <v>524</v>
      </c>
    </row>
    <row r="1347" spans="1:14" s="6" customFormat="1" ht="42" customHeight="1">
      <c r="A1347" s="356"/>
      <c r="B1347" s="360"/>
      <c r="C1347" s="192" t="s">
        <v>1600</v>
      </c>
      <c r="D1347" s="192" t="s">
        <v>1601</v>
      </c>
      <c r="E1347" s="3">
        <v>120</v>
      </c>
      <c r="F1347" s="3">
        <v>180</v>
      </c>
      <c r="G1347" s="3">
        <v>250</v>
      </c>
      <c r="H1347" s="153">
        <v>1.4</v>
      </c>
      <c r="I1347" s="254">
        <v>168</v>
      </c>
      <c r="J1347" s="3">
        <v>180</v>
      </c>
      <c r="K1347" s="3"/>
      <c r="L1347" s="1">
        <f t="shared" si="126"/>
        <v>7.1428571428571423</v>
      </c>
      <c r="M1347" s="1">
        <f t="shared" si="127"/>
        <v>50</v>
      </c>
      <c r="N1347" s="234" t="s">
        <v>524</v>
      </c>
    </row>
    <row r="1348" spans="1:14" s="6" customFormat="1" ht="18.75" customHeight="1">
      <c r="A1348" s="158">
        <v>4</v>
      </c>
      <c r="B1348" s="360" t="s">
        <v>1602</v>
      </c>
      <c r="C1348" s="360"/>
      <c r="D1348" s="360"/>
      <c r="E1348" s="3">
        <v>220</v>
      </c>
      <c r="F1348" s="3">
        <v>550</v>
      </c>
      <c r="G1348" s="3">
        <v>800</v>
      </c>
      <c r="H1348" s="246">
        <v>3.6</v>
      </c>
      <c r="I1348" s="254">
        <v>792</v>
      </c>
      <c r="J1348" s="3">
        <v>550</v>
      </c>
      <c r="K1348" s="3"/>
      <c r="L1348" s="1">
        <f t="shared" si="126"/>
        <v>-30.555555555555557</v>
      </c>
      <c r="M1348" s="1">
        <f t="shared" si="127"/>
        <v>150</v>
      </c>
      <c r="N1348" s="234" t="s">
        <v>524</v>
      </c>
    </row>
    <row r="1349" spans="1:14" s="6" customFormat="1" ht="18.75" customHeight="1">
      <c r="A1349" s="158">
        <v>5</v>
      </c>
      <c r="B1349" s="360" t="s">
        <v>1603</v>
      </c>
      <c r="C1349" s="360"/>
      <c r="D1349" s="360"/>
      <c r="E1349" s="3">
        <v>180</v>
      </c>
      <c r="F1349" s="3">
        <v>350</v>
      </c>
      <c r="G1349" s="3">
        <v>600</v>
      </c>
      <c r="H1349" s="246">
        <v>2.2999999999999998</v>
      </c>
      <c r="I1349" s="254">
        <v>413.99999999999994</v>
      </c>
      <c r="J1349" s="3">
        <v>360</v>
      </c>
      <c r="K1349" s="3"/>
      <c r="L1349" s="1">
        <f t="shared" si="126"/>
        <v>-13.043478260869554</v>
      </c>
      <c r="M1349" s="1">
        <f t="shared" si="127"/>
        <v>100</v>
      </c>
      <c r="N1349" s="234" t="s">
        <v>524</v>
      </c>
    </row>
    <row r="1350" spans="1:14" s="6" customFormat="1">
      <c r="A1350" s="356">
        <v>6</v>
      </c>
      <c r="B1350" s="360" t="s">
        <v>3029</v>
      </c>
      <c r="C1350" s="192" t="s">
        <v>2290</v>
      </c>
      <c r="D1350" s="192" t="s">
        <v>1604</v>
      </c>
      <c r="E1350" s="3">
        <v>210</v>
      </c>
      <c r="F1350" s="3">
        <v>450</v>
      </c>
      <c r="G1350" s="3">
        <v>600</v>
      </c>
      <c r="H1350" s="246">
        <v>1.8</v>
      </c>
      <c r="I1350" s="254">
        <v>378</v>
      </c>
      <c r="J1350" s="3">
        <v>450</v>
      </c>
      <c r="K1350" s="3"/>
      <c r="L1350" s="1">
        <f t="shared" si="126"/>
        <v>19.047619047619047</v>
      </c>
      <c r="M1350" s="1">
        <f t="shared" si="127"/>
        <v>114.28571428571428</v>
      </c>
      <c r="N1350" s="234" t="s">
        <v>524</v>
      </c>
    </row>
    <row r="1351" spans="1:14" s="6" customFormat="1">
      <c r="A1351" s="356"/>
      <c r="B1351" s="360"/>
      <c r="C1351" s="192" t="s">
        <v>1605</v>
      </c>
      <c r="D1351" s="192" t="s">
        <v>1606</v>
      </c>
      <c r="E1351" s="3"/>
      <c r="F1351" s="3">
        <v>250</v>
      </c>
      <c r="G1351" s="3">
        <v>400</v>
      </c>
      <c r="H1351" s="246"/>
      <c r="I1351" s="254"/>
      <c r="J1351" s="3">
        <v>250</v>
      </c>
      <c r="K1351" s="3"/>
      <c r="L1351" s="1"/>
      <c r="M1351" s="1"/>
      <c r="N1351" s="192" t="s">
        <v>1333</v>
      </c>
    </row>
    <row r="1352" spans="1:14" s="6" customFormat="1">
      <c r="A1352" s="356">
        <v>7</v>
      </c>
      <c r="B1352" s="360" t="s">
        <v>1607</v>
      </c>
      <c r="C1352" s="192" t="s">
        <v>2564</v>
      </c>
      <c r="D1352" s="192" t="s">
        <v>2517</v>
      </c>
      <c r="E1352" s="3">
        <v>510</v>
      </c>
      <c r="F1352" s="3">
        <v>800</v>
      </c>
      <c r="G1352" s="3">
        <v>1250</v>
      </c>
      <c r="H1352" s="246">
        <v>1.1000000000000001</v>
      </c>
      <c r="I1352" s="254">
        <v>561</v>
      </c>
      <c r="J1352" s="3">
        <v>800</v>
      </c>
      <c r="K1352" s="3"/>
      <c r="L1352" s="1">
        <f>(J1352-I1352)/I1352*100</f>
        <v>42.602495543672013</v>
      </c>
      <c r="M1352" s="1">
        <f>(J1352-E1352)/E1352*100</f>
        <v>56.862745098039213</v>
      </c>
      <c r="N1352" s="183" t="s">
        <v>1274</v>
      </c>
    </row>
    <row r="1353" spans="1:14" s="6" customFormat="1">
      <c r="A1353" s="356"/>
      <c r="B1353" s="360"/>
      <c r="C1353" s="192" t="s">
        <v>2517</v>
      </c>
      <c r="D1353" s="192" t="s">
        <v>1608</v>
      </c>
      <c r="E1353" s="3">
        <v>250</v>
      </c>
      <c r="F1353" s="3">
        <v>550</v>
      </c>
      <c r="G1353" s="3">
        <v>800</v>
      </c>
      <c r="H1353" s="246">
        <v>1</v>
      </c>
      <c r="I1353" s="254">
        <v>250</v>
      </c>
      <c r="J1353" s="3">
        <v>550</v>
      </c>
      <c r="K1353" s="3"/>
      <c r="L1353" s="1">
        <f>(J1353-I1353)/I1353*100</f>
        <v>120</v>
      </c>
      <c r="M1353" s="1">
        <f>(J1353-E1353)/E1353*100</f>
        <v>120</v>
      </c>
      <c r="N1353" s="183" t="s">
        <v>1274</v>
      </c>
    </row>
    <row r="1354" spans="1:14" s="6" customFormat="1">
      <c r="A1354" s="356"/>
      <c r="B1354" s="360"/>
      <c r="C1354" s="192" t="s">
        <v>1608</v>
      </c>
      <c r="D1354" s="192" t="s">
        <v>1609</v>
      </c>
      <c r="E1354" s="3"/>
      <c r="F1354" s="3">
        <v>280</v>
      </c>
      <c r="G1354" s="3">
        <v>400</v>
      </c>
      <c r="H1354" s="246"/>
      <c r="I1354" s="254"/>
      <c r="J1354" s="3">
        <v>280</v>
      </c>
      <c r="K1354" s="3"/>
      <c r="L1354" s="1"/>
      <c r="M1354" s="1"/>
      <c r="N1354" s="192" t="s">
        <v>1333</v>
      </c>
    </row>
    <row r="1355" spans="1:14" s="6" customFormat="1">
      <c r="A1355" s="158">
        <v>8</v>
      </c>
      <c r="B1355" s="192" t="s">
        <v>1610</v>
      </c>
      <c r="C1355" s="192" t="s">
        <v>1611</v>
      </c>
      <c r="D1355" s="192" t="s">
        <v>24</v>
      </c>
      <c r="E1355" s="3">
        <v>140</v>
      </c>
      <c r="F1355" s="3">
        <v>200</v>
      </c>
      <c r="G1355" s="3">
        <v>300</v>
      </c>
      <c r="H1355" s="246">
        <v>1.2</v>
      </c>
      <c r="I1355" s="254">
        <v>168</v>
      </c>
      <c r="J1355" s="3">
        <v>200</v>
      </c>
      <c r="K1355" s="3"/>
      <c r="L1355" s="1">
        <f>(J1355-I1355)/I1355*100</f>
        <v>19.047619047619047</v>
      </c>
      <c r="M1355" s="1">
        <f>(J1355-E1355)/E1355*100</f>
        <v>42.857142857142854</v>
      </c>
      <c r="N1355" s="234" t="s">
        <v>524</v>
      </c>
    </row>
    <row r="1356" spans="1:14" s="6" customFormat="1">
      <c r="A1356" s="356">
        <v>9</v>
      </c>
      <c r="B1356" s="360" t="s">
        <v>1612</v>
      </c>
      <c r="C1356" s="192" t="s">
        <v>1613</v>
      </c>
      <c r="D1356" s="192" t="s">
        <v>1614</v>
      </c>
      <c r="E1356" s="3">
        <v>120</v>
      </c>
      <c r="F1356" s="3">
        <v>350</v>
      </c>
      <c r="G1356" s="3">
        <v>700</v>
      </c>
      <c r="H1356" s="246">
        <v>2.4</v>
      </c>
      <c r="I1356" s="254">
        <v>288</v>
      </c>
      <c r="J1356" s="3">
        <v>420</v>
      </c>
      <c r="K1356" s="3"/>
      <c r="L1356" s="1">
        <f>(J1356-I1356)/I1356*100</f>
        <v>45.833333333333329</v>
      </c>
      <c r="M1356" s="1">
        <f>(J1356-E1356)/E1356*100</f>
        <v>250</v>
      </c>
      <c r="N1356" s="183" t="s">
        <v>1274</v>
      </c>
    </row>
    <row r="1357" spans="1:14" s="6" customFormat="1" ht="21.75" customHeight="1">
      <c r="A1357" s="356"/>
      <c r="B1357" s="360"/>
      <c r="C1357" s="192" t="s">
        <v>1615</v>
      </c>
      <c r="D1357" s="192" t="s">
        <v>2291</v>
      </c>
      <c r="E1357" s="3">
        <v>120</v>
      </c>
      <c r="F1357" s="3">
        <v>350</v>
      </c>
      <c r="G1357" s="3">
        <v>500</v>
      </c>
      <c r="H1357" s="246">
        <v>2.4</v>
      </c>
      <c r="I1357" s="254">
        <v>288</v>
      </c>
      <c r="J1357" s="3">
        <v>350</v>
      </c>
      <c r="K1357" s="3"/>
      <c r="L1357" s="1">
        <f>(J1357-I1357)/I1357*100</f>
        <v>21.527777777777779</v>
      </c>
      <c r="M1357" s="1">
        <f>(J1357-E1357)/E1357*100</f>
        <v>191.66666666666669</v>
      </c>
      <c r="N1357" s="234" t="s">
        <v>524</v>
      </c>
    </row>
    <row r="1358" spans="1:14" s="6" customFormat="1">
      <c r="A1358" s="158">
        <v>10</v>
      </c>
      <c r="B1358" s="360" t="s">
        <v>47</v>
      </c>
      <c r="C1358" s="360"/>
      <c r="D1358" s="360"/>
      <c r="E1358" s="3">
        <v>120</v>
      </c>
      <c r="F1358" s="3">
        <v>140</v>
      </c>
      <c r="G1358" s="3">
        <v>350</v>
      </c>
      <c r="H1358" s="246">
        <v>2.4</v>
      </c>
      <c r="I1358" s="254">
        <v>288</v>
      </c>
      <c r="J1358" s="3">
        <v>210</v>
      </c>
      <c r="K1358" s="3"/>
      <c r="L1358" s="1">
        <f>(J1358-I1358)/I1358*100</f>
        <v>-27.083333333333332</v>
      </c>
      <c r="M1358" s="1">
        <f>(J1358-E1358)/E1358*100</f>
        <v>75</v>
      </c>
      <c r="N1358" s="234" t="s">
        <v>524</v>
      </c>
    </row>
    <row r="1359" spans="1:14" s="6" customFormat="1" ht="31.5">
      <c r="A1359" s="123" t="s">
        <v>1713</v>
      </c>
      <c r="B1359" s="139" t="s">
        <v>1616</v>
      </c>
      <c r="C1359" s="139"/>
      <c r="D1359" s="139"/>
      <c r="E1359" s="129"/>
      <c r="F1359" s="129"/>
      <c r="G1359" s="3"/>
      <c r="H1359" s="1"/>
      <c r="I1359" s="1"/>
      <c r="J1359" s="3"/>
      <c r="K1359" s="3"/>
      <c r="L1359" s="1"/>
      <c r="M1359" s="1"/>
      <c r="N1359" s="234"/>
    </row>
    <row r="1360" spans="1:14" s="6" customFormat="1" ht="39" customHeight="1">
      <c r="A1360" s="356">
        <v>1</v>
      </c>
      <c r="B1360" s="360" t="s">
        <v>2284</v>
      </c>
      <c r="C1360" s="192" t="s">
        <v>2518</v>
      </c>
      <c r="D1360" s="192" t="s">
        <v>3030</v>
      </c>
      <c r="E1360" s="3">
        <v>610</v>
      </c>
      <c r="F1360" s="3">
        <v>700</v>
      </c>
      <c r="G1360" s="3">
        <v>1000</v>
      </c>
      <c r="H1360" s="246">
        <v>1.2</v>
      </c>
      <c r="I1360" s="254">
        <v>732</v>
      </c>
      <c r="J1360" s="3">
        <v>700</v>
      </c>
      <c r="K1360" s="3"/>
      <c r="L1360" s="1">
        <f>(J1360-I1360)/I1360*100</f>
        <v>-4.3715846994535523</v>
      </c>
      <c r="M1360" s="1">
        <f>(J1360-E1360)/E1360*100</f>
        <v>14.754098360655737</v>
      </c>
      <c r="N1360" s="234" t="s">
        <v>524</v>
      </c>
    </row>
    <row r="1361" spans="1:14" s="6" customFormat="1" ht="41.25" customHeight="1">
      <c r="A1361" s="356"/>
      <c r="B1361" s="360"/>
      <c r="C1361" s="192" t="s">
        <v>3030</v>
      </c>
      <c r="D1361" s="192" t="s">
        <v>3031</v>
      </c>
      <c r="E1361" s="3">
        <v>450</v>
      </c>
      <c r="F1361" s="3">
        <v>550</v>
      </c>
      <c r="G1361" s="3">
        <v>800</v>
      </c>
      <c r="H1361" s="246">
        <v>1.2</v>
      </c>
      <c r="I1361" s="254">
        <v>540</v>
      </c>
      <c r="J1361" s="3">
        <v>550</v>
      </c>
      <c r="K1361" s="3"/>
      <c r="L1361" s="1">
        <f>(J1361-I1361)/I1361*100</f>
        <v>1.8518518518518516</v>
      </c>
      <c r="M1361" s="1">
        <f>(J1361-E1361)/E1361*100</f>
        <v>22.222222222222221</v>
      </c>
      <c r="N1361" s="234" t="s">
        <v>524</v>
      </c>
    </row>
    <row r="1362" spans="1:14" s="6" customFormat="1" ht="41.25" customHeight="1">
      <c r="A1362" s="356"/>
      <c r="B1362" s="360"/>
      <c r="C1362" s="192" t="s">
        <v>3031</v>
      </c>
      <c r="D1362" s="192" t="s">
        <v>1617</v>
      </c>
      <c r="E1362" s="3">
        <v>490</v>
      </c>
      <c r="F1362" s="3">
        <v>550</v>
      </c>
      <c r="G1362" s="3">
        <v>800</v>
      </c>
      <c r="H1362" s="246">
        <v>1.2</v>
      </c>
      <c r="I1362" s="254">
        <v>588</v>
      </c>
      <c r="J1362" s="3">
        <v>550</v>
      </c>
      <c r="K1362" s="3"/>
      <c r="L1362" s="1">
        <f>(J1362-I1362)/I1362*100</f>
        <v>-6.462585034013606</v>
      </c>
      <c r="M1362" s="1">
        <f>(J1362-E1362)/E1362*100</f>
        <v>12.244897959183673</v>
      </c>
      <c r="N1362" s="234" t="s">
        <v>524</v>
      </c>
    </row>
    <row r="1363" spans="1:14" s="6" customFormat="1">
      <c r="A1363" s="356"/>
      <c r="B1363" s="360"/>
      <c r="C1363" s="192" t="s">
        <v>1617</v>
      </c>
      <c r="D1363" s="192" t="s">
        <v>1618</v>
      </c>
      <c r="E1363" s="3"/>
      <c r="F1363" s="3">
        <v>550</v>
      </c>
      <c r="G1363" s="3">
        <v>800</v>
      </c>
      <c r="H1363" s="246"/>
      <c r="I1363" s="254"/>
      <c r="J1363" s="3">
        <v>550</v>
      </c>
      <c r="K1363" s="3"/>
      <c r="L1363" s="1"/>
      <c r="M1363" s="1"/>
      <c r="N1363" s="192" t="s">
        <v>1333</v>
      </c>
    </row>
    <row r="1364" spans="1:14" s="6" customFormat="1" ht="25.5" customHeight="1">
      <c r="A1364" s="356"/>
      <c r="B1364" s="360"/>
      <c r="C1364" s="192" t="s">
        <v>1618</v>
      </c>
      <c r="D1364" s="192" t="s">
        <v>1619</v>
      </c>
      <c r="E1364" s="3"/>
      <c r="F1364" s="3">
        <v>570</v>
      </c>
      <c r="G1364" s="3">
        <v>850</v>
      </c>
      <c r="H1364" s="246"/>
      <c r="I1364" s="254"/>
      <c r="J1364" s="3">
        <v>570</v>
      </c>
      <c r="K1364" s="3"/>
      <c r="L1364" s="1"/>
      <c r="M1364" s="1"/>
      <c r="N1364" s="192" t="s">
        <v>1333</v>
      </c>
    </row>
    <row r="1365" spans="1:14" s="6" customFormat="1" ht="31.5">
      <c r="A1365" s="356"/>
      <c r="B1365" s="360"/>
      <c r="C1365" s="192" t="s">
        <v>2519</v>
      </c>
      <c r="D1365" s="192" t="s">
        <v>1620</v>
      </c>
      <c r="E1365" s="3">
        <v>600</v>
      </c>
      <c r="F1365" s="3">
        <v>700</v>
      </c>
      <c r="G1365" s="3">
        <v>1000</v>
      </c>
      <c r="H1365" s="246">
        <v>1.2</v>
      </c>
      <c r="I1365" s="254">
        <v>720</v>
      </c>
      <c r="J1365" s="3">
        <v>700</v>
      </c>
      <c r="K1365" s="3"/>
      <c r="L1365" s="1">
        <f t="shared" ref="L1365:L1370" si="128">(J1365-I1365)/I1365*100</f>
        <v>-2.7777777777777777</v>
      </c>
      <c r="M1365" s="1">
        <f t="shared" ref="M1365:M1370" si="129">(J1365-E1365)/E1365*100</f>
        <v>16.666666666666664</v>
      </c>
      <c r="N1365" s="234" t="s">
        <v>524</v>
      </c>
    </row>
    <row r="1366" spans="1:14" s="6" customFormat="1">
      <c r="A1366" s="356"/>
      <c r="B1366" s="360"/>
      <c r="C1366" s="192" t="s">
        <v>3032</v>
      </c>
      <c r="D1366" s="192" t="s">
        <v>1621</v>
      </c>
      <c r="E1366" s="3">
        <v>400</v>
      </c>
      <c r="F1366" s="3">
        <v>500</v>
      </c>
      <c r="G1366" s="3">
        <v>700</v>
      </c>
      <c r="H1366" s="246">
        <v>1</v>
      </c>
      <c r="I1366" s="254">
        <v>400</v>
      </c>
      <c r="J1366" s="3">
        <v>500</v>
      </c>
      <c r="K1366" s="3"/>
      <c r="L1366" s="1">
        <f t="shared" si="128"/>
        <v>25</v>
      </c>
      <c r="M1366" s="1">
        <f t="shared" si="129"/>
        <v>25</v>
      </c>
      <c r="N1366" s="234" t="s">
        <v>524</v>
      </c>
    </row>
    <row r="1367" spans="1:14" s="6" customFormat="1" ht="18.75" customHeight="1">
      <c r="A1367" s="356">
        <v>2</v>
      </c>
      <c r="B1367" s="360" t="s">
        <v>2292</v>
      </c>
      <c r="C1367" s="192" t="s">
        <v>2520</v>
      </c>
      <c r="D1367" s="192" t="s">
        <v>1622</v>
      </c>
      <c r="E1367" s="3">
        <v>300</v>
      </c>
      <c r="F1367" s="3">
        <v>300</v>
      </c>
      <c r="G1367" s="3">
        <v>400</v>
      </c>
      <c r="H1367" s="246">
        <v>1.4</v>
      </c>
      <c r="I1367" s="254">
        <v>420</v>
      </c>
      <c r="J1367" s="3">
        <v>300</v>
      </c>
      <c r="K1367" s="3"/>
      <c r="L1367" s="1">
        <f t="shared" si="128"/>
        <v>-28.571428571428569</v>
      </c>
      <c r="M1367" s="1">
        <f t="shared" si="129"/>
        <v>0</v>
      </c>
      <c r="N1367" s="234" t="s">
        <v>524</v>
      </c>
    </row>
    <row r="1368" spans="1:14" s="6" customFormat="1">
      <c r="A1368" s="356"/>
      <c r="B1368" s="360"/>
      <c r="C1368" s="192" t="s">
        <v>1622</v>
      </c>
      <c r="D1368" s="192" t="s">
        <v>3033</v>
      </c>
      <c r="E1368" s="3">
        <v>270</v>
      </c>
      <c r="F1368" s="3">
        <v>270</v>
      </c>
      <c r="G1368" s="3">
        <v>340</v>
      </c>
      <c r="H1368" s="246">
        <v>1.2</v>
      </c>
      <c r="I1368" s="254">
        <v>324</v>
      </c>
      <c r="J1368" s="3">
        <v>270</v>
      </c>
      <c r="K1368" s="3"/>
      <c r="L1368" s="1">
        <f t="shared" si="128"/>
        <v>-16.666666666666664</v>
      </c>
      <c r="M1368" s="1">
        <f t="shared" si="129"/>
        <v>0</v>
      </c>
      <c r="N1368" s="234" t="s">
        <v>524</v>
      </c>
    </row>
    <row r="1369" spans="1:14" s="6" customFormat="1" ht="18.75" customHeight="1">
      <c r="A1369" s="158">
        <v>3</v>
      </c>
      <c r="B1369" s="360" t="s">
        <v>1623</v>
      </c>
      <c r="C1369" s="360"/>
      <c r="D1369" s="360"/>
      <c r="E1369" s="3">
        <v>250</v>
      </c>
      <c r="F1369" s="3">
        <v>250</v>
      </c>
      <c r="G1369" s="3">
        <v>270</v>
      </c>
      <c r="H1369" s="246">
        <v>1.3</v>
      </c>
      <c r="I1369" s="254">
        <v>325</v>
      </c>
      <c r="J1369" s="3">
        <v>250</v>
      </c>
      <c r="K1369" s="3"/>
      <c r="L1369" s="1">
        <f t="shared" si="128"/>
        <v>-23.076923076923077</v>
      </c>
      <c r="M1369" s="1">
        <f t="shared" si="129"/>
        <v>0</v>
      </c>
      <c r="N1369" s="234" t="s">
        <v>524</v>
      </c>
    </row>
    <row r="1370" spans="1:14" s="6" customFormat="1">
      <c r="A1370" s="158">
        <v>4</v>
      </c>
      <c r="B1370" s="192" t="s">
        <v>1624</v>
      </c>
      <c r="C1370" s="192" t="s">
        <v>1625</v>
      </c>
      <c r="D1370" s="192" t="s">
        <v>1626</v>
      </c>
      <c r="E1370" s="3">
        <v>140</v>
      </c>
      <c r="F1370" s="3">
        <v>140</v>
      </c>
      <c r="G1370" s="3">
        <v>200</v>
      </c>
      <c r="H1370" s="246">
        <v>2</v>
      </c>
      <c r="I1370" s="254">
        <v>280</v>
      </c>
      <c r="J1370" s="3">
        <v>140</v>
      </c>
      <c r="K1370" s="3"/>
      <c r="L1370" s="1">
        <f t="shared" si="128"/>
        <v>-50</v>
      </c>
      <c r="M1370" s="1">
        <f t="shared" si="129"/>
        <v>0</v>
      </c>
      <c r="N1370" s="234" t="s">
        <v>524</v>
      </c>
    </row>
    <row r="1371" spans="1:14" s="6" customFormat="1">
      <c r="A1371" s="158">
        <v>5</v>
      </c>
      <c r="B1371" s="192" t="s">
        <v>3034</v>
      </c>
      <c r="C1371" s="192" t="s">
        <v>1627</v>
      </c>
      <c r="D1371" s="192" t="s">
        <v>1628</v>
      </c>
      <c r="E1371" s="3"/>
      <c r="F1371" s="3">
        <v>140</v>
      </c>
      <c r="G1371" s="3">
        <v>200</v>
      </c>
      <c r="H1371" s="246"/>
      <c r="I1371" s="254"/>
      <c r="J1371" s="3">
        <v>140</v>
      </c>
      <c r="K1371" s="3"/>
      <c r="L1371" s="1"/>
      <c r="M1371" s="1"/>
      <c r="N1371" s="192" t="s">
        <v>1333</v>
      </c>
    </row>
    <row r="1372" spans="1:14" s="6" customFormat="1">
      <c r="A1372" s="158">
        <v>6</v>
      </c>
      <c r="B1372" s="360" t="s">
        <v>47</v>
      </c>
      <c r="C1372" s="360"/>
      <c r="D1372" s="360"/>
      <c r="E1372" s="3">
        <v>100</v>
      </c>
      <c r="F1372" s="3">
        <v>100</v>
      </c>
      <c r="G1372" s="3">
        <v>160</v>
      </c>
      <c r="H1372" s="246">
        <v>2.5</v>
      </c>
      <c r="I1372" s="254">
        <v>250</v>
      </c>
      <c r="J1372" s="3">
        <v>100</v>
      </c>
      <c r="K1372" s="3"/>
      <c r="L1372" s="1">
        <f>(J1372-I1372)/I1372*100</f>
        <v>-60</v>
      </c>
      <c r="M1372" s="1">
        <f>(J1372-E1372)/E1372*100</f>
        <v>0</v>
      </c>
      <c r="N1372" s="234" t="s">
        <v>524</v>
      </c>
    </row>
    <row r="1373" spans="1:14" s="6" customFormat="1" ht="31.5">
      <c r="A1373" s="123" t="s">
        <v>1714</v>
      </c>
      <c r="B1373" s="139" t="s">
        <v>1555</v>
      </c>
      <c r="C1373" s="139"/>
      <c r="D1373" s="139"/>
      <c r="E1373" s="195"/>
      <c r="F1373" s="228"/>
      <c r="G1373" s="3"/>
      <c r="H1373" s="246"/>
      <c r="I1373" s="2"/>
      <c r="J1373" s="3"/>
      <c r="K1373" s="3"/>
      <c r="L1373" s="1"/>
      <c r="M1373" s="1"/>
      <c r="N1373" s="234"/>
    </row>
    <row r="1374" spans="1:14" s="6" customFormat="1" ht="31.5">
      <c r="A1374" s="356">
        <v>1</v>
      </c>
      <c r="B1374" s="360" t="s">
        <v>1556</v>
      </c>
      <c r="C1374" s="192" t="s">
        <v>2521</v>
      </c>
      <c r="D1374" s="192" t="s">
        <v>2522</v>
      </c>
      <c r="E1374" s="3">
        <v>360</v>
      </c>
      <c r="F1374" s="3">
        <v>700</v>
      </c>
      <c r="G1374" s="254">
        <v>1400</v>
      </c>
      <c r="H1374" s="255">
        <v>1.2</v>
      </c>
      <c r="I1374" s="254">
        <v>432</v>
      </c>
      <c r="J1374" s="3">
        <v>840</v>
      </c>
      <c r="K1374" s="3"/>
      <c r="L1374" s="1">
        <f t="shared" ref="L1374:L1381" si="130">(J1374-I1374)/I1374*100</f>
        <v>94.444444444444443</v>
      </c>
      <c r="M1374" s="1">
        <f t="shared" ref="M1374:M1381" si="131">(J1374-E1374)/E1374*100</f>
        <v>133.33333333333331</v>
      </c>
      <c r="N1374" s="234" t="s">
        <v>524</v>
      </c>
    </row>
    <row r="1375" spans="1:14" s="6" customFormat="1" ht="25.5" customHeight="1">
      <c r="A1375" s="356"/>
      <c r="B1375" s="360"/>
      <c r="C1375" s="192" t="s">
        <v>2523</v>
      </c>
      <c r="D1375" s="192" t="s">
        <v>3035</v>
      </c>
      <c r="E1375" s="3">
        <v>200</v>
      </c>
      <c r="F1375" s="3">
        <v>400</v>
      </c>
      <c r="G1375" s="254">
        <v>600</v>
      </c>
      <c r="H1375" s="255">
        <v>1.3</v>
      </c>
      <c r="I1375" s="254">
        <v>260</v>
      </c>
      <c r="J1375" s="3">
        <v>400</v>
      </c>
      <c r="K1375" s="3"/>
      <c r="L1375" s="1">
        <f t="shared" si="130"/>
        <v>53.846153846153847</v>
      </c>
      <c r="M1375" s="1">
        <f t="shared" si="131"/>
        <v>100</v>
      </c>
      <c r="N1375" s="183" t="s">
        <v>1274</v>
      </c>
    </row>
    <row r="1376" spans="1:14" s="6" customFormat="1" ht="31.5">
      <c r="A1376" s="356">
        <v>2</v>
      </c>
      <c r="B1376" s="360" t="s">
        <v>3036</v>
      </c>
      <c r="C1376" s="192" t="s">
        <v>2524</v>
      </c>
      <c r="D1376" s="192" t="s">
        <v>1557</v>
      </c>
      <c r="E1376" s="3">
        <v>300</v>
      </c>
      <c r="F1376" s="3">
        <v>550</v>
      </c>
      <c r="G1376" s="254">
        <v>800</v>
      </c>
      <c r="H1376" s="255">
        <v>1.4</v>
      </c>
      <c r="I1376" s="254">
        <v>420</v>
      </c>
      <c r="J1376" s="3">
        <v>550</v>
      </c>
      <c r="K1376" s="3"/>
      <c r="L1376" s="1">
        <f t="shared" si="130"/>
        <v>30.952380952380953</v>
      </c>
      <c r="M1376" s="1">
        <f t="shared" si="131"/>
        <v>83.333333333333343</v>
      </c>
      <c r="N1376" s="234" t="s">
        <v>524</v>
      </c>
    </row>
    <row r="1377" spans="1:14" s="6" customFormat="1">
      <c r="A1377" s="356"/>
      <c r="B1377" s="360"/>
      <c r="C1377" s="192" t="s">
        <v>1558</v>
      </c>
      <c r="D1377" s="192"/>
      <c r="E1377" s="3">
        <v>190</v>
      </c>
      <c r="F1377" s="3">
        <v>250</v>
      </c>
      <c r="G1377" s="254">
        <v>400</v>
      </c>
      <c r="H1377" s="255">
        <v>1.4</v>
      </c>
      <c r="I1377" s="254">
        <v>266</v>
      </c>
      <c r="J1377" s="3">
        <v>250</v>
      </c>
      <c r="K1377" s="3"/>
      <c r="L1377" s="1">
        <f t="shared" si="130"/>
        <v>-6.0150375939849621</v>
      </c>
      <c r="M1377" s="1">
        <f t="shared" si="131"/>
        <v>31.578947368421051</v>
      </c>
      <c r="N1377" s="234" t="s">
        <v>524</v>
      </c>
    </row>
    <row r="1378" spans="1:14" s="6" customFormat="1">
      <c r="A1378" s="158">
        <v>3</v>
      </c>
      <c r="B1378" s="192" t="s">
        <v>1559</v>
      </c>
      <c r="C1378" s="192" t="s">
        <v>2522</v>
      </c>
      <c r="D1378" s="192" t="s">
        <v>1522</v>
      </c>
      <c r="E1378" s="3">
        <v>190</v>
      </c>
      <c r="F1378" s="3">
        <v>250</v>
      </c>
      <c r="G1378" s="254">
        <v>700</v>
      </c>
      <c r="H1378" s="255">
        <v>1.4</v>
      </c>
      <c r="I1378" s="254">
        <v>266</v>
      </c>
      <c r="J1378" s="3">
        <v>420</v>
      </c>
      <c r="K1378" s="3"/>
      <c r="L1378" s="1">
        <f t="shared" si="130"/>
        <v>57.894736842105267</v>
      </c>
      <c r="M1378" s="1">
        <f t="shared" si="131"/>
        <v>121.05263157894737</v>
      </c>
      <c r="N1378" s="234" t="s">
        <v>524</v>
      </c>
    </row>
    <row r="1379" spans="1:14" s="6" customFormat="1" ht="31.5">
      <c r="A1379" s="356">
        <v>4</v>
      </c>
      <c r="B1379" s="360" t="s">
        <v>1560</v>
      </c>
      <c r="C1379" s="192" t="s">
        <v>2521</v>
      </c>
      <c r="D1379" s="192" t="s">
        <v>1561</v>
      </c>
      <c r="E1379" s="3">
        <v>180</v>
      </c>
      <c r="F1379" s="3">
        <v>250</v>
      </c>
      <c r="G1379" s="254">
        <v>700</v>
      </c>
      <c r="H1379" s="255">
        <v>1.4</v>
      </c>
      <c r="I1379" s="254">
        <v>251.99999999999997</v>
      </c>
      <c r="J1379" s="3">
        <v>420</v>
      </c>
      <c r="K1379" s="3"/>
      <c r="L1379" s="1">
        <f t="shared" si="130"/>
        <v>66.666666666666686</v>
      </c>
      <c r="M1379" s="1">
        <f t="shared" si="131"/>
        <v>133.33333333333331</v>
      </c>
      <c r="N1379" s="234" t="s">
        <v>524</v>
      </c>
    </row>
    <row r="1380" spans="1:14" s="6" customFormat="1">
      <c r="A1380" s="356"/>
      <c r="B1380" s="360"/>
      <c r="C1380" s="192" t="s">
        <v>1561</v>
      </c>
      <c r="D1380" s="192" t="s">
        <v>532</v>
      </c>
      <c r="E1380" s="3">
        <v>190</v>
      </c>
      <c r="F1380" s="3">
        <v>200</v>
      </c>
      <c r="G1380" s="254">
        <v>300</v>
      </c>
      <c r="H1380" s="255">
        <v>1.4</v>
      </c>
      <c r="I1380" s="254">
        <v>266</v>
      </c>
      <c r="J1380" s="3">
        <v>200</v>
      </c>
      <c r="K1380" s="3"/>
      <c r="L1380" s="1">
        <f t="shared" si="130"/>
        <v>-24.81203007518797</v>
      </c>
      <c r="M1380" s="1">
        <f t="shared" si="131"/>
        <v>5.2631578947368416</v>
      </c>
      <c r="N1380" s="234" t="s">
        <v>524</v>
      </c>
    </row>
    <row r="1381" spans="1:14" s="6" customFormat="1" ht="18.75" customHeight="1">
      <c r="A1381" s="158">
        <v>5</v>
      </c>
      <c r="B1381" s="360" t="s">
        <v>3037</v>
      </c>
      <c r="C1381" s="360"/>
      <c r="D1381" s="360"/>
      <c r="E1381" s="3">
        <v>70</v>
      </c>
      <c r="F1381" s="3">
        <v>140</v>
      </c>
      <c r="G1381" s="254">
        <v>200</v>
      </c>
      <c r="H1381" s="255">
        <v>1.4</v>
      </c>
      <c r="I1381" s="254">
        <v>98</v>
      </c>
      <c r="J1381" s="3">
        <v>140</v>
      </c>
      <c r="K1381" s="3"/>
      <c r="L1381" s="1">
        <f t="shared" si="130"/>
        <v>42.857142857142854</v>
      </c>
      <c r="M1381" s="1">
        <f t="shared" si="131"/>
        <v>100</v>
      </c>
      <c r="N1381" s="234" t="s">
        <v>524</v>
      </c>
    </row>
    <row r="1382" spans="1:14" s="6" customFormat="1" ht="31.5">
      <c r="A1382" s="123" t="s">
        <v>1715</v>
      </c>
      <c r="B1382" s="139" t="s">
        <v>1577</v>
      </c>
      <c r="C1382" s="139"/>
      <c r="D1382" s="139"/>
      <c r="E1382" s="129"/>
      <c r="F1382" s="129"/>
      <c r="G1382" s="3"/>
      <c r="H1382" s="246"/>
      <c r="I1382" s="254"/>
      <c r="J1382" s="3"/>
      <c r="K1382" s="3"/>
      <c r="L1382" s="1"/>
      <c r="M1382" s="1"/>
      <c r="N1382" s="234"/>
    </row>
    <row r="1383" spans="1:14" s="6" customFormat="1" ht="31.5">
      <c r="A1383" s="356">
        <v>1</v>
      </c>
      <c r="B1383" s="368" t="s">
        <v>2284</v>
      </c>
      <c r="C1383" s="192" t="s">
        <v>2555</v>
      </c>
      <c r="D1383" s="192" t="s">
        <v>3038</v>
      </c>
      <c r="E1383" s="3">
        <v>750</v>
      </c>
      <c r="F1383" s="3">
        <v>900</v>
      </c>
      <c r="G1383" s="3">
        <v>1300</v>
      </c>
      <c r="H1383" s="153">
        <v>1.3</v>
      </c>
      <c r="I1383" s="254">
        <v>975</v>
      </c>
      <c r="J1383" s="3">
        <v>900</v>
      </c>
      <c r="K1383" s="3"/>
      <c r="L1383" s="1">
        <f t="shared" ref="L1383:L1389" si="132">(J1383-I1383)/I1383*100</f>
        <v>-7.6923076923076925</v>
      </c>
      <c r="M1383" s="1">
        <f t="shared" ref="M1383:M1389" si="133">(J1383-E1383)/E1383*100</f>
        <v>20</v>
      </c>
      <c r="N1383" s="234" t="s">
        <v>524</v>
      </c>
    </row>
    <row r="1384" spans="1:14" s="6" customFormat="1" ht="31.5">
      <c r="A1384" s="356"/>
      <c r="B1384" s="369"/>
      <c r="C1384" s="192" t="s">
        <v>2555</v>
      </c>
      <c r="D1384" s="192" t="s">
        <v>3039</v>
      </c>
      <c r="E1384" s="3">
        <v>600</v>
      </c>
      <c r="F1384" s="3">
        <v>700</v>
      </c>
      <c r="G1384" s="3">
        <v>1000</v>
      </c>
      <c r="H1384" s="153">
        <v>1.4</v>
      </c>
      <c r="I1384" s="254">
        <v>840</v>
      </c>
      <c r="J1384" s="3">
        <v>700</v>
      </c>
      <c r="K1384" s="3"/>
      <c r="L1384" s="1">
        <f t="shared" si="132"/>
        <v>-16.666666666666664</v>
      </c>
      <c r="M1384" s="1">
        <f t="shared" si="133"/>
        <v>16.666666666666664</v>
      </c>
      <c r="N1384" s="234" t="s">
        <v>524</v>
      </c>
    </row>
    <row r="1385" spans="1:14" s="6" customFormat="1" ht="31.5">
      <c r="A1385" s="356"/>
      <c r="B1385" s="369"/>
      <c r="C1385" s="192" t="s">
        <v>2525</v>
      </c>
      <c r="D1385" s="192" t="s">
        <v>1578</v>
      </c>
      <c r="E1385" s="3">
        <v>530</v>
      </c>
      <c r="F1385" s="3">
        <v>600</v>
      </c>
      <c r="G1385" s="3">
        <v>1000</v>
      </c>
      <c r="H1385" s="153">
        <v>1.3</v>
      </c>
      <c r="I1385" s="254">
        <v>689</v>
      </c>
      <c r="J1385" s="3">
        <v>600</v>
      </c>
      <c r="K1385" s="3"/>
      <c r="L1385" s="1">
        <f t="shared" si="132"/>
        <v>-12.917271407837447</v>
      </c>
      <c r="M1385" s="1">
        <f t="shared" si="133"/>
        <v>13.20754716981132</v>
      </c>
      <c r="N1385" s="183" t="s">
        <v>1274</v>
      </c>
    </row>
    <row r="1386" spans="1:14" s="6" customFormat="1">
      <c r="A1386" s="356"/>
      <c r="B1386" s="369"/>
      <c r="C1386" s="192" t="s">
        <v>1578</v>
      </c>
      <c r="D1386" s="192" t="s">
        <v>2526</v>
      </c>
      <c r="E1386" s="3">
        <v>420</v>
      </c>
      <c r="F1386" s="3">
        <v>500</v>
      </c>
      <c r="G1386" s="3">
        <v>900</v>
      </c>
      <c r="H1386" s="153">
        <v>1.6</v>
      </c>
      <c r="I1386" s="254">
        <v>672</v>
      </c>
      <c r="J1386" s="3">
        <v>540</v>
      </c>
      <c r="K1386" s="3"/>
      <c r="L1386" s="1">
        <f t="shared" si="132"/>
        <v>-19.642857142857142</v>
      </c>
      <c r="M1386" s="1">
        <f t="shared" si="133"/>
        <v>28.571428571428569</v>
      </c>
      <c r="N1386" s="183" t="s">
        <v>1274</v>
      </c>
    </row>
    <row r="1387" spans="1:14" s="6" customFormat="1">
      <c r="A1387" s="356"/>
      <c r="B1387" s="369"/>
      <c r="C1387" s="192" t="s">
        <v>2526</v>
      </c>
      <c r="D1387" s="192" t="s">
        <v>1579</v>
      </c>
      <c r="E1387" s="3">
        <v>330</v>
      </c>
      <c r="F1387" s="3">
        <v>300</v>
      </c>
      <c r="G1387" s="3">
        <v>400</v>
      </c>
      <c r="H1387" s="153">
        <v>2</v>
      </c>
      <c r="I1387" s="254">
        <v>660</v>
      </c>
      <c r="J1387" s="3">
        <v>330</v>
      </c>
      <c r="K1387" s="3"/>
      <c r="L1387" s="1">
        <f t="shared" si="132"/>
        <v>-50</v>
      </c>
      <c r="M1387" s="1">
        <f t="shared" si="133"/>
        <v>0</v>
      </c>
      <c r="N1387" s="234" t="s">
        <v>524</v>
      </c>
    </row>
    <row r="1388" spans="1:14" s="6" customFormat="1">
      <c r="A1388" s="356"/>
      <c r="B1388" s="369"/>
      <c r="C1388" s="192" t="s">
        <v>1580</v>
      </c>
      <c r="D1388" s="192" t="s">
        <v>3041</v>
      </c>
      <c r="E1388" s="3">
        <v>800</v>
      </c>
      <c r="F1388" s="3">
        <v>1000</v>
      </c>
      <c r="G1388" s="3">
        <v>1400</v>
      </c>
      <c r="H1388" s="153">
        <v>1.3</v>
      </c>
      <c r="I1388" s="254">
        <v>1040</v>
      </c>
      <c r="J1388" s="3">
        <v>1000</v>
      </c>
      <c r="K1388" s="3"/>
      <c r="L1388" s="1">
        <f t="shared" si="132"/>
        <v>-3.8461538461538463</v>
      </c>
      <c r="M1388" s="1">
        <f t="shared" si="133"/>
        <v>25</v>
      </c>
      <c r="N1388" s="234" t="s">
        <v>524</v>
      </c>
    </row>
    <row r="1389" spans="1:14" s="6" customFormat="1">
      <c r="A1389" s="356"/>
      <c r="B1389" s="369"/>
      <c r="C1389" s="192" t="s">
        <v>3041</v>
      </c>
      <c r="D1389" s="192" t="s">
        <v>1581</v>
      </c>
      <c r="E1389" s="3">
        <v>330</v>
      </c>
      <c r="F1389" s="3">
        <v>350</v>
      </c>
      <c r="G1389" s="3">
        <v>400</v>
      </c>
      <c r="H1389" s="153">
        <v>1.1000000000000001</v>
      </c>
      <c r="I1389" s="254">
        <v>363.00000000000006</v>
      </c>
      <c r="J1389" s="3">
        <v>350</v>
      </c>
      <c r="K1389" s="3"/>
      <c r="L1389" s="1">
        <f t="shared" si="132"/>
        <v>-3.5812672176308693</v>
      </c>
      <c r="M1389" s="1">
        <f t="shared" si="133"/>
        <v>6.0606060606060606</v>
      </c>
      <c r="N1389" s="183" t="s">
        <v>1274</v>
      </c>
    </row>
    <row r="1390" spans="1:14" s="6" customFormat="1">
      <c r="A1390" s="356"/>
      <c r="B1390" s="369"/>
      <c r="C1390" s="192" t="s">
        <v>1581</v>
      </c>
      <c r="D1390" s="192" t="s">
        <v>3040</v>
      </c>
      <c r="E1390" s="3"/>
      <c r="F1390" s="3">
        <v>300</v>
      </c>
      <c r="G1390" s="1">
        <v>350</v>
      </c>
      <c r="H1390" s="185"/>
      <c r="I1390" s="254"/>
      <c r="J1390" s="3">
        <v>300</v>
      </c>
      <c r="K1390" s="3"/>
      <c r="L1390" s="1"/>
      <c r="M1390" s="1"/>
      <c r="N1390" s="192" t="s">
        <v>1333</v>
      </c>
    </row>
    <row r="1391" spans="1:14" s="6" customFormat="1">
      <c r="A1391" s="356"/>
      <c r="B1391" s="370"/>
      <c r="C1391" s="192" t="s">
        <v>3040</v>
      </c>
      <c r="D1391" s="192" t="s">
        <v>1582</v>
      </c>
      <c r="E1391" s="3"/>
      <c r="F1391" s="3">
        <v>370</v>
      </c>
      <c r="G1391" s="1">
        <v>450</v>
      </c>
      <c r="H1391" s="185"/>
      <c r="I1391" s="254"/>
      <c r="J1391" s="3">
        <v>370</v>
      </c>
      <c r="K1391" s="3"/>
      <c r="L1391" s="1"/>
      <c r="M1391" s="1"/>
      <c r="N1391" s="192" t="s">
        <v>1333</v>
      </c>
    </row>
    <row r="1392" spans="1:14" s="6" customFormat="1" ht="31.5">
      <c r="A1392" s="356">
        <v>2</v>
      </c>
      <c r="B1392" s="360" t="s">
        <v>1583</v>
      </c>
      <c r="C1392" s="192" t="s">
        <v>3042</v>
      </c>
      <c r="D1392" s="192" t="s">
        <v>1584</v>
      </c>
      <c r="E1392" s="3">
        <v>500</v>
      </c>
      <c r="F1392" s="3">
        <v>500</v>
      </c>
      <c r="G1392" s="3">
        <v>700</v>
      </c>
      <c r="H1392" s="153">
        <v>1.6</v>
      </c>
      <c r="I1392" s="254">
        <v>800</v>
      </c>
      <c r="J1392" s="3">
        <v>500</v>
      </c>
      <c r="K1392" s="3"/>
      <c r="L1392" s="1">
        <f>(J1392-I1392)/I1392*100</f>
        <v>-37.5</v>
      </c>
      <c r="M1392" s="1">
        <f>(J1392-E1392)/E1392*100</f>
        <v>0</v>
      </c>
      <c r="N1392" s="234" t="s">
        <v>524</v>
      </c>
    </row>
    <row r="1393" spans="1:14" s="6" customFormat="1">
      <c r="A1393" s="356"/>
      <c r="B1393" s="360"/>
      <c r="C1393" s="192" t="s">
        <v>1584</v>
      </c>
      <c r="D1393" s="192" t="s">
        <v>1585</v>
      </c>
      <c r="E1393" s="3">
        <v>300</v>
      </c>
      <c r="F1393" s="3">
        <v>350</v>
      </c>
      <c r="G1393" s="3">
        <v>500</v>
      </c>
      <c r="H1393" s="153">
        <v>1.1000000000000001</v>
      </c>
      <c r="I1393" s="254">
        <v>330</v>
      </c>
      <c r="J1393" s="3">
        <v>350</v>
      </c>
      <c r="K1393" s="3"/>
      <c r="L1393" s="1">
        <f>(J1393-I1393)/I1393*100</f>
        <v>6.0606060606060606</v>
      </c>
      <c r="M1393" s="1">
        <f>(J1393-E1393)/E1393*100</f>
        <v>16.666666666666664</v>
      </c>
      <c r="N1393" s="234" t="s">
        <v>524</v>
      </c>
    </row>
    <row r="1394" spans="1:14" s="6" customFormat="1">
      <c r="A1394" s="356"/>
      <c r="B1394" s="360"/>
      <c r="C1394" s="192" t="s">
        <v>1586</v>
      </c>
      <c r="D1394" s="192" t="s">
        <v>2527</v>
      </c>
      <c r="E1394" s="3">
        <v>90</v>
      </c>
      <c r="F1394" s="3">
        <v>250</v>
      </c>
      <c r="G1394" s="3">
        <v>400</v>
      </c>
      <c r="H1394" s="153">
        <v>2.2999999999999998</v>
      </c>
      <c r="I1394" s="254">
        <v>206.99999999999997</v>
      </c>
      <c r="J1394" s="3">
        <v>250</v>
      </c>
      <c r="K1394" s="3"/>
      <c r="L1394" s="1">
        <f>(J1394-I1394)/I1394*100</f>
        <v>20.772946859903399</v>
      </c>
      <c r="M1394" s="1">
        <f>(J1394-E1394)/E1394*100</f>
        <v>177.77777777777777</v>
      </c>
      <c r="N1394" s="234" t="s">
        <v>524</v>
      </c>
    </row>
    <row r="1395" spans="1:14" s="6" customFormat="1">
      <c r="A1395" s="356"/>
      <c r="B1395" s="360"/>
      <c r="C1395" s="192" t="s">
        <v>2528</v>
      </c>
      <c r="D1395" s="192" t="s">
        <v>1587</v>
      </c>
      <c r="E1395" s="3">
        <v>90</v>
      </c>
      <c r="F1395" s="3">
        <v>250</v>
      </c>
      <c r="G1395" s="3">
        <v>400</v>
      </c>
      <c r="H1395" s="153">
        <v>3.3</v>
      </c>
      <c r="I1395" s="254">
        <v>297</v>
      </c>
      <c r="J1395" s="3">
        <v>250</v>
      </c>
      <c r="K1395" s="3"/>
      <c r="L1395" s="1">
        <f>(J1395-I1395)/I1395*100</f>
        <v>-15.824915824915825</v>
      </c>
      <c r="M1395" s="1">
        <f>(J1395-E1395)/E1395*100</f>
        <v>177.77777777777777</v>
      </c>
      <c r="N1395" s="234" t="s">
        <v>524</v>
      </c>
    </row>
    <row r="1396" spans="1:14" s="6" customFormat="1" ht="40.5" customHeight="1">
      <c r="A1396" s="158">
        <v>3</v>
      </c>
      <c r="B1396" s="360" t="s">
        <v>3043</v>
      </c>
      <c r="C1396" s="360"/>
      <c r="D1396" s="360"/>
      <c r="E1396" s="3">
        <v>80</v>
      </c>
      <c r="F1396" s="3">
        <v>100</v>
      </c>
      <c r="G1396" s="3">
        <v>200</v>
      </c>
      <c r="H1396" s="246">
        <v>1.3</v>
      </c>
      <c r="I1396" s="254">
        <v>104</v>
      </c>
      <c r="J1396" s="3">
        <v>120</v>
      </c>
      <c r="K1396" s="3"/>
      <c r="L1396" s="1">
        <f>(J1396-I1396)/I1396*100</f>
        <v>15.384615384615385</v>
      </c>
      <c r="M1396" s="1">
        <f>(J1396-E1396)/E1396*100</f>
        <v>50</v>
      </c>
      <c r="N1396" s="234" t="s">
        <v>524</v>
      </c>
    </row>
    <row r="1397" spans="1:14" s="6" customFormat="1" ht="31.5">
      <c r="A1397" s="123" t="s">
        <v>1927</v>
      </c>
      <c r="B1397" s="139" t="s">
        <v>1629</v>
      </c>
      <c r="C1397" s="139"/>
      <c r="D1397" s="139"/>
      <c r="E1397" s="129"/>
      <c r="F1397" s="129"/>
      <c r="G1397" s="3"/>
      <c r="H1397" s="246"/>
      <c r="I1397" s="254"/>
      <c r="J1397" s="3"/>
      <c r="K1397" s="3"/>
      <c r="L1397" s="1"/>
      <c r="M1397" s="1"/>
      <c r="N1397" s="234"/>
    </row>
    <row r="1398" spans="1:14" s="6" customFormat="1">
      <c r="A1398" s="356">
        <v>1</v>
      </c>
      <c r="B1398" s="360" t="s">
        <v>2284</v>
      </c>
      <c r="C1398" s="192" t="s">
        <v>3044</v>
      </c>
      <c r="D1398" s="192" t="s">
        <v>2529</v>
      </c>
      <c r="E1398" s="3">
        <v>530</v>
      </c>
      <c r="F1398" s="3">
        <v>500</v>
      </c>
      <c r="G1398" s="3">
        <v>750</v>
      </c>
      <c r="H1398" s="246">
        <v>1.3</v>
      </c>
      <c r="I1398" s="254">
        <v>689</v>
      </c>
      <c r="J1398" s="3">
        <v>530</v>
      </c>
      <c r="K1398" s="3"/>
      <c r="L1398" s="1">
        <f t="shared" ref="L1398:L1405" si="134">(J1398-I1398)/I1398*100</f>
        <v>-23.076923076923077</v>
      </c>
      <c r="M1398" s="1">
        <f t="shared" ref="M1398:M1405" si="135">(J1398-E1398)/E1398*100</f>
        <v>0</v>
      </c>
      <c r="N1398" s="183" t="s">
        <v>1274</v>
      </c>
    </row>
    <row r="1399" spans="1:14" s="6" customFormat="1">
      <c r="A1399" s="356"/>
      <c r="B1399" s="360"/>
      <c r="C1399" s="192" t="s">
        <v>2529</v>
      </c>
      <c r="D1399" s="192" t="s">
        <v>1630</v>
      </c>
      <c r="E1399" s="3">
        <v>530</v>
      </c>
      <c r="F1399" s="3">
        <v>600</v>
      </c>
      <c r="G1399" s="3">
        <v>800</v>
      </c>
      <c r="H1399" s="246">
        <v>1.3</v>
      </c>
      <c r="I1399" s="254">
        <v>689</v>
      </c>
      <c r="J1399" s="3">
        <v>600</v>
      </c>
      <c r="K1399" s="3"/>
      <c r="L1399" s="1">
        <f t="shared" si="134"/>
        <v>-12.917271407837447</v>
      </c>
      <c r="M1399" s="1">
        <f t="shared" si="135"/>
        <v>13.20754716981132</v>
      </c>
      <c r="N1399" s="183" t="s">
        <v>1274</v>
      </c>
    </row>
    <row r="1400" spans="1:14" s="6" customFormat="1">
      <c r="A1400" s="356"/>
      <c r="B1400" s="360"/>
      <c r="C1400" s="192" t="s">
        <v>1630</v>
      </c>
      <c r="D1400" s="192" t="s">
        <v>2530</v>
      </c>
      <c r="E1400" s="3">
        <v>390</v>
      </c>
      <c r="F1400" s="3">
        <v>500</v>
      </c>
      <c r="G1400" s="3">
        <v>600</v>
      </c>
      <c r="H1400" s="246">
        <v>1.6</v>
      </c>
      <c r="I1400" s="254">
        <v>624</v>
      </c>
      <c r="J1400" s="3">
        <v>500</v>
      </c>
      <c r="K1400" s="3"/>
      <c r="L1400" s="1">
        <f t="shared" si="134"/>
        <v>-19.871794871794872</v>
      </c>
      <c r="M1400" s="1">
        <f t="shared" si="135"/>
        <v>28.205128205128204</v>
      </c>
      <c r="N1400" s="183" t="s">
        <v>1274</v>
      </c>
    </row>
    <row r="1401" spans="1:14" s="6" customFormat="1" ht="31.5">
      <c r="A1401" s="356"/>
      <c r="B1401" s="360"/>
      <c r="C1401" s="192" t="s">
        <v>2530</v>
      </c>
      <c r="D1401" s="192" t="s">
        <v>1631</v>
      </c>
      <c r="E1401" s="3">
        <v>390</v>
      </c>
      <c r="F1401" s="3">
        <v>400</v>
      </c>
      <c r="G1401" s="3">
        <v>400</v>
      </c>
      <c r="H1401" s="246">
        <v>1.6</v>
      </c>
      <c r="I1401" s="254">
        <v>624</v>
      </c>
      <c r="J1401" s="3">
        <v>400</v>
      </c>
      <c r="K1401" s="3"/>
      <c r="L1401" s="1">
        <f t="shared" si="134"/>
        <v>-35.897435897435898</v>
      </c>
      <c r="M1401" s="1">
        <f t="shared" si="135"/>
        <v>2.5641025641025639</v>
      </c>
      <c r="N1401" s="183" t="s">
        <v>1274</v>
      </c>
    </row>
    <row r="1402" spans="1:14" s="6" customFormat="1" ht="18.75" customHeight="1">
      <c r="A1402" s="158">
        <v>2</v>
      </c>
      <c r="B1402" s="360" t="s">
        <v>1632</v>
      </c>
      <c r="C1402" s="360"/>
      <c r="D1402" s="360"/>
      <c r="E1402" s="3">
        <v>140</v>
      </c>
      <c r="F1402" s="3">
        <v>170</v>
      </c>
      <c r="G1402" s="3">
        <v>300</v>
      </c>
      <c r="H1402" s="246">
        <v>1.4</v>
      </c>
      <c r="I1402" s="254">
        <v>196</v>
      </c>
      <c r="J1402" s="3">
        <v>180</v>
      </c>
      <c r="K1402" s="3"/>
      <c r="L1402" s="1">
        <f t="shared" si="134"/>
        <v>-8.1632653061224492</v>
      </c>
      <c r="M1402" s="1">
        <f t="shared" si="135"/>
        <v>28.571428571428569</v>
      </c>
      <c r="N1402" s="234" t="s">
        <v>524</v>
      </c>
    </row>
    <row r="1403" spans="1:14" s="6" customFormat="1" ht="18.75" customHeight="1">
      <c r="A1403" s="356">
        <v>3</v>
      </c>
      <c r="B1403" s="360" t="s">
        <v>1633</v>
      </c>
      <c r="C1403" s="192" t="s">
        <v>2531</v>
      </c>
      <c r="D1403" s="192" t="s">
        <v>1634</v>
      </c>
      <c r="E1403" s="3">
        <v>170</v>
      </c>
      <c r="F1403" s="3">
        <v>210</v>
      </c>
      <c r="G1403" s="3">
        <v>300</v>
      </c>
      <c r="H1403" s="153">
        <v>1.2</v>
      </c>
      <c r="I1403" s="254">
        <v>204</v>
      </c>
      <c r="J1403" s="3">
        <v>210</v>
      </c>
      <c r="K1403" s="3"/>
      <c r="L1403" s="1">
        <f t="shared" si="134"/>
        <v>2.9411764705882351</v>
      </c>
      <c r="M1403" s="1">
        <f t="shared" si="135"/>
        <v>23.52941176470588</v>
      </c>
      <c r="N1403" s="234" t="s">
        <v>524</v>
      </c>
    </row>
    <row r="1404" spans="1:14" s="6" customFormat="1">
      <c r="A1404" s="356"/>
      <c r="B1404" s="360"/>
      <c r="C1404" s="192" t="s">
        <v>1634</v>
      </c>
      <c r="D1404" s="192" t="s">
        <v>1635</v>
      </c>
      <c r="E1404" s="3">
        <v>150</v>
      </c>
      <c r="F1404" s="3">
        <v>150</v>
      </c>
      <c r="G1404" s="3">
        <v>250</v>
      </c>
      <c r="H1404" s="153">
        <v>1.8</v>
      </c>
      <c r="I1404" s="254">
        <v>270</v>
      </c>
      <c r="J1404" s="3">
        <v>150</v>
      </c>
      <c r="K1404" s="3"/>
      <c r="L1404" s="1">
        <f t="shared" si="134"/>
        <v>-44.444444444444443</v>
      </c>
      <c r="M1404" s="1">
        <f t="shared" si="135"/>
        <v>0</v>
      </c>
      <c r="N1404" s="183" t="s">
        <v>1274</v>
      </c>
    </row>
    <row r="1405" spans="1:14" s="6" customFormat="1">
      <c r="A1405" s="356"/>
      <c r="B1405" s="360"/>
      <c r="C1405" s="192" t="s">
        <v>2431</v>
      </c>
      <c r="D1405" s="192" t="s">
        <v>1636</v>
      </c>
      <c r="E1405" s="3">
        <v>150</v>
      </c>
      <c r="F1405" s="3">
        <v>150</v>
      </c>
      <c r="G1405" s="3">
        <v>250</v>
      </c>
      <c r="H1405" s="153">
        <v>2.4</v>
      </c>
      <c r="I1405" s="254">
        <v>360</v>
      </c>
      <c r="J1405" s="3">
        <v>150</v>
      </c>
      <c r="K1405" s="3"/>
      <c r="L1405" s="1">
        <f t="shared" si="134"/>
        <v>-58.333333333333336</v>
      </c>
      <c r="M1405" s="1">
        <f t="shared" si="135"/>
        <v>0</v>
      </c>
      <c r="N1405" s="234" t="s">
        <v>524</v>
      </c>
    </row>
    <row r="1406" spans="1:14" s="6" customFormat="1" ht="37.5" customHeight="1">
      <c r="A1406" s="356">
        <v>4</v>
      </c>
      <c r="B1406" s="360" t="s">
        <v>1637</v>
      </c>
      <c r="C1406" s="192" t="s">
        <v>2530</v>
      </c>
      <c r="D1406" s="192" t="s">
        <v>1638</v>
      </c>
      <c r="E1406" s="3"/>
      <c r="F1406" s="3">
        <v>150</v>
      </c>
      <c r="G1406" s="3">
        <v>200</v>
      </c>
      <c r="H1406" s="246"/>
      <c r="I1406" s="254"/>
      <c r="J1406" s="3">
        <v>150</v>
      </c>
      <c r="K1406" s="3"/>
      <c r="L1406" s="1"/>
      <c r="M1406" s="1"/>
      <c r="N1406" s="192" t="s">
        <v>1333</v>
      </c>
    </row>
    <row r="1407" spans="1:14" s="6" customFormat="1">
      <c r="A1407" s="356"/>
      <c r="B1407" s="360"/>
      <c r="C1407" s="192" t="s">
        <v>1638</v>
      </c>
      <c r="D1407" s="192" t="s">
        <v>1639</v>
      </c>
      <c r="E1407" s="3"/>
      <c r="F1407" s="3">
        <v>120</v>
      </c>
      <c r="G1407" s="3">
        <v>150</v>
      </c>
      <c r="H1407" s="246"/>
      <c r="I1407" s="254"/>
      <c r="J1407" s="3">
        <v>120</v>
      </c>
      <c r="K1407" s="3"/>
      <c r="L1407" s="1"/>
      <c r="M1407" s="1"/>
      <c r="N1407" s="192" t="s">
        <v>1333</v>
      </c>
    </row>
    <row r="1408" spans="1:14" s="6" customFormat="1" ht="18.75" customHeight="1">
      <c r="A1408" s="158">
        <v>5</v>
      </c>
      <c r="B1408" s="360" t="s">
        <v>1640</v>
      </c>
      <c r="C1408" s="360"/>
      <c r="D1408" s="360"/>
      <c r="E1408" s="3">
        <v>100</v>
      </c>
      <c r="F1408" s="3">
        <v>100</v>
      </c>
      <c r="G1408" s="3">
        <v>100</v>
      </c>
      <c r="H1408" s="246">
        <v>1.7</v>
      </c>
      <c r="I1408" s="254">
        <v>170</v>
      </c>
      <c r="J1408" s="3">
        <v>100</v>
      </c>
      <c r="K1408" s="3"/>
      <c r="L1408" s="1">
        <f>(J1408-I1408)/I1408*100</f>
        <v>-41.17647058823529</v>
      </c>
      <c r="M1408" s="1">
        <f>(J1408-E1408)/E1408*100</f>
        <v>0</v>
      </c>
      <c r="N1408" s="232" t="s">
        <v>524</v>
      </c>
    </row>
    <row r="1409" spans="1:14" s="256" customFormat="1">
      <c r="A1409" s="158">
        <v>6</v>
      </c>
      <c r="B1409" s="360" t="s">
        <v>47</v>
      </c>
      <c r="C1409" s="360"/>
      <c r="D1409" s="360"/>
      <c r="E1409" s="3">
        <v>100</v>
      </c>
      <c r="F1409" s="3">
        <v>100</v>
      </c>
      <c r="G1409" s="3">
        <v>120</v>
      </c>
      <c r="H1409" s="246">
        <v>2</v>
      </c>
      <c r="I1409" s="254">
        <v>200</v>
      </c>
      <c r="J1409" s="3">
        <v>100</v>
      </c>
      <c r="K1409" s="3"/>
      <c r="L1409" s="1">
        <f>(J1409-I1409)/I1409*100</f>
        <v>-50</v>
      </c>
      <c r="M1409" s="1">
        <f>(J1409-E1409)/E1409*100</f>
        <v>0</v>
      </c>
      <c r="N1409" s="234" t="s">
        <v>524</v>
      </c>
    </row>
    <row r="1410" spans="1:14" s="6" customFormat="1" ht="31.5">
      <c r="A1410" s="123" t="s">
        <v>1928</v>
      </c>
      <c r="B1410" s="139" t="s">
        <v>1688</v>
      </c>
      <c r="C1410" s="139"/>
      <c r="D1410" s="139"/>
      <c r="E1410" s="195"/>
      <c r="F1410" s="228"/>
      <c r="G1410" s="3"/>
      <c r="H1410" s="1"/>
      <c r="I1410" s="1"/>
      <c r="J1410" s="3"/>
      <c r="K1410" s="3"/>
      <c r="L1410" s="1"/>
      <c r="M1410" s="1"/>
      <c r="N1410" s="257"/>
    </row>
    <row r="1411" spans="1:14" s="6" customFormat="1">
      <c r="A1411" s="356">
        <v>1</v>
      </c>
      <c r="B1411" s="360" t="s">
        <v>1689</v>
      </c>
      <c r="C1411" s="192" t="s">
        <v>3045</v>
      </c>
      <c r="D1411" s="192" t="s">
        <v>2556</v>
      </c>
      <c r="E1411" s="2">
        <v>530</v>
      </c>
      <c r="F1411" s="227">
        <v>530</v>
      </c>
      <c r="G1411" s="3">
        <v>550</v>
      </c>
      <c r="H1411" s="153">
        <v>1.3</v>
      </c>
      <c r="I1411" s="254">
        <v>689</v>
      </c>
      <c r="J1411" s="3">
        <v>530</v>
      </c>
      <c r="K1411" s="3"/>
      <c r="L1411" s="1">
        <f t="shared" ref="L1411:L1417" si="136">(J1411-I1411)/I1411*100</f>
        <v>-23.076923076923077</v>
      </c>
      <c r="M1411" s="1">
        <f t="shared" ref="M1411:M1417" si="137">(J1411-E1411)/E1411*100</f>
        <v>0</v>
      </c>
      <c r="N1411" s="358" t="s">
        <v>524</v>
      </c>
    </row>
    <row r="1412" spans="1:14" s="6" customFormat="1">
      <c r="A1412" s="356"/>
      <c r="B1412" s="360"/>
      <c r="C1412" s="192" t="s">
        <v>2556</v>
      </c>
      <c r="D1412" s="192" t="s">
        <v>1690</v>
      </c>
      <c r="E1412" s="2">
        <v>530</v>
      </c>
      <c r="F1412" s="227">
        <v>700</v>
      </c>
      <c r="G1412" s="3">
        <v>1000</v>
      </c>
      <c r="H1412" s="153">
        <v>1.2</v>
      </c>
      <c r="I1412" s="254">
        <v>636</v>
      </c>
      <c r="J1412" s="3">
        <v>700</v>
      </c>
      <c r="K1412" s="3"/>
      <c r="L1412" s="1">
        <f t="shared" si="136"/>
        <v>10.062893081761008</v>
      </c>
      <c r="M1412" s="1">
        <f t="shared" si="137"/>
        <v>32.075471698113205</v>
      </c>
      <c r="N1412" s="358"/>
    </row>
    <row r="1413" spans="1:14" s="6" customFormat="1">
      <c r="A1413" s="356"/>
      <c r="B1413" s="360"/>
      <c r="C1413" s="192" t="s">
        <v>1690</v>
      </c>
      <c r="D1413" s="192" t="s">
        <v>3046</v>
      </c>
      <c r="E1413" s="2">
        <v>930</v>
      </c>
      <c r="F1413" s="227">
        <v>1300</v>
      </c>
      <c r="G1413" s="3">
        <v>1900</v>
      </c>
      <c r="H1413" s="153">
        <v>1.6</v>
      </c>
      <c r="I1413" s="254">
        <v>1488</v>
      </c>
      <c r="J1413" s="3">
        <v>1300</v>
      </c>
      <c r="K1413" s="3"/>
      <c r="L1413" s="1">
        <f t="shared" si="136"/>
        <v>-12.634408602150538</v>
      </c>
      <c r="M1413" s="1">
        <f t="shared" si="137"/>
        <v>39.784946236559136</v>
      </c>
      <c r="N1413" s="358"/>
    </row>
    <row r="1414" spans="1:14" s="6" customFormat="1">
      <c r="A1414" s="356"/>
      <c r="B1414" s="360"/>
      <c r="C1414" s="192" t="s">
        <v>3046</v>
      </c>
      <c r="D1414" s="192" t="s">
        <v>2557</v>
      </c>
      <c r="E1414" s="2">
        <v>530</v>
      </c>
      <c r="F1414" s="227">
        <v>980</v>
      </c>
      <c r="G1414" s="3">
        <v>1400</v>
      </c>
      <c r="H1414" s="153">
        <v>1.3</v>
      </c>
      <c r="I1414" s="254">
        <v>689</v>
      </c>
      <c r="J1414" s="3">
        <v>980</v>
      </c>
      <c r="K1414" s="3"/>
      <c r="L1414" s="1">
        <f t="shared" si="136"/>
        <v>42.235123367198838</v>
      </c>
      <c r="M1414" s="1">
        <f t="shared" si="137"/>
        <v>84.905660377358487</v>
      </c>
      <c r="N1414" s="358"/>
    </row>
    <row r="1415" spans="1:14" s="6" customFormat="1" ht="18.75" customHeight="1">
      <c r="A1415" s="356">
        <v>2</v>
      </c>
      <c r="B1415" s="360" t="s">
        <v>1691</v>
      </c>
      <c r="C1415" s="192" t="s">
        <v>2532</v>
      </c>
      <c r="D1415" s="192" t="s">
        <v>1692</v>
      </c>
      <c r="E1415" s="2">
        <v>290</v>
      </c>
      <c r="F1415" s="227">
        <v>290</v>
      </c>
      <c r="G1415" s="3">
        <v>400</v>
      </c>
      <c r="H1415" s="153">
        <v>1.9</v>
      </c>
      <c r="I1415" s="254">
        <v>551</v>
      </c>
      <c r="J1415" s="3">
        <v>290</v>
      </c>
      <c r="K1415" s="3"/>
      <c r="L1415" s="1">
        <f t="shared" si="136"/>
        <v>-47.368421052631575</v>
      </c>
      <c r="M1415" s="1">
        <f t="shared" si="137"/>
        <v>0</v>
      </c>
      <c r="N1415" s="358"/>
    </row>
    <row r="1416" spans="1:14" s="6" customFormat="1">
      <c r="A1416" s="356"/>
      <c r="B1416" s="360"/>
      <c r="C1416" s="192" t="s">
        <v>1692</v>
      </c>
      <c r="D1416" s="192" t="s">
        <v>1693</v>
      </c>
      <c r="E1416" s="2">
        <v>110</v>
      </c>
      <c r="F1416" s="227">
        <v>140</v>
      </c>
      <c r="G1416" s="3">
        <v>200</v>
      </c>
      <c r="H1416" s="153">
        <v>2.2000000000000002</v>
      </c>
      <c r="I1416" s="254">
        <v>242.00000000000003</v>
      </c>
      <c r="J1416" s="3">
        <v>140</v>
      </c>
      <c r="K1416" s="3"/>
      <c r="L1416" s="1">
        <f t="shared" si="136"/>
        <v>-42.148760330578519</v>
      </c>
      <c r="M1416" s="1">
        <f t="shared" si="137"/>
        <v>27.27272727272727</v>
      </c>
      <c r="N1416" s="358"/>
    </row>
    <row r="1417" spans="1:14" s="6" customFormat="1">
      <c r="A1417" s="158">
        <v>3</v>
      </c>
      <c r="B1417" s="360" t="s">
        <v>47</v>
      </c>
      <c r="C1417" s="360"/>
      <c r="D1417" s="360"/>
      <c r="E1417" s="2">
        <v>100</v>
      </c>
      <c r="F1417" s="227">
        <v>100</v>
      </c>
      <c r="G1417" s="3">
        <v>150</v>
      </c>
      <c r="H1417" s="153">
        <v>2.2000000000000002</v>
      </c>
      <c r="I1417" s="254">
        <v>220.00000000000003</v>
      </c>
      <c r="J1417" s="3">
        <v>100</v>
      </c>
      <c r="K1417" s="3"/>
      <c r="L1417" s="1">
        <f t="shared" si="136"/>
        <v>-54.545454545454554</v>
      </c>
      <c r="M1417" s="1">
        <f t="shared" si="137"/>
        <v>0</v>
      </c>
      <c r="N1417" s="358"/>
    </row>
    <row r="1418" spans="1:14" s="6" customFormat="1" ht="31.5">
      <c r="A1418" s="123" t="s">
        <v>1929</v>
      </c>
      <c r="B1418" s="139" t="s">
        <v>2173</v>
      </c>
      <c r="C1418" s="139"/>
      <c r="D1418" s="139"/>
      <c r="E1418" s="129"/>
      <c r="F1418" s="129"/>
      <c r="G1418" s="3"/>
      <c r="H1418" s="246"/>
      <c r="I1418" s="254"/>
      <c r="J1418" s="3"/>
      <c r="K1418" s="3"/>
      <c r="L1418" s="1"/>
      <c r="M1418" s="1"/>
      <c r="N1418" s="234"/>
    </row>
    <row r="1419" spans="1:14" s="6" customFormat="1" ht="42.75" customHeight="1">
      <c r="A1419" s="158">
        <v>1</v>
      </c>
      <c r="B1419" s="360" t="s">
        <v>3047</v>
      </c>
      <c r="C1419" s="360"/>
      <c r="D1419" s="360"/>
      <c r="E1419" s="3">
        <v>160</v>
      </c>
      <c r="F1419" s="3">
        <v>180</v>
      </c>
      <c r="G1419" s="3">
        <v>250</v>
      </c>
      <c r="H1419" s="153">
        <v>1.3</v>
      </c>
      <c r="I1419" s="254">
        <v>208</v>
      </c>
      <c r="J1419" s="3">
        <v>180</v>
      </c>
      <c r="K1419" s="3"/>
      <c r="L1419" s="1">
        <f>(J1419-I1419)/I1419*100</f>
        <v>-13.461538461538462</v>
      </c>
      <c r="M1419" s="1">
        <f>(J1419-E1419)/E1419*100</f>
        <v>12.5</v>
      </c>
      <c r="N1419" s="183" t="s">
        <v>1274</v>
      </c>
    </row>
    <row r="1420" spans="1:14" s="6" customFormat="1" ht="23.25" customHeight="1">
      <c r="A1420" s="158">
        <v>2</v>
      </c>
      <c r="B1420" s="360" t="s">
        <v>2533</v>
      </c>
      <c r="C1420" s="360"/>
      <c r="D1420" s="360"/>
      <c r="E1420" s="3">
        <v>180</v>
      </c>
      <c r="F1420" s="3">
        <v>160</v>
      </c>
      <c r="G1420" s="3">
        <v>200</v>
      </c>
      <c r="H1420" s="153">
        <v>1.8</v>
      </c>
      <c r="I1420" s="254">
        <v>324</v>
      </c>
      <c r="J1420" s="3">
        <v>180</v>
      </c>
      <c r="K1420" s="3"/>
      <c r="L1420" s="1">
        <f>(J1420-I1420)/I1420*100</f>
        <v>-44.444444444444443</v>
      </c>
      <c r="M1420" s="1">
        <f>(J1420-E1420)/E1420*100</f>
        <v>0</v>
      </c>
      <c r="N1420" s="234" t="s">
        <v>1684</v>
      </c>
    </row>
    <row r="1421" spans="1:14" s="6" customFormat="1" ht="18.75" customHeight="1">
      <c r="A1421" s="158">
        <v>4</v>
      </c>
      <c r="B1421" s="360" t="s">
        <v>1685</v>
      </c>
      <c r="C1421" s="360"/>
      <c r="D1421" s="360"/>
      <c r="E1421" s="3"/>
      <c r="F1421" s="3">
        <v>150</v>
      </c>
      <c r="G1421" s="3">
        <v>160</v>
      </c>
      <c r="H1421" s="140"/>
      <c r="I1421" s="254"/>
      <c r="J1421" s="3">
        <v>150</v>
      </c>
      <c r="K1421" s="3"/>
      <c r="L1421" s="1"/>
      <c r="M1421" s="1"/>
      <c r="N1421" s="234" t="s">
        <v>1333</v>
      </c>
    </row>
    <row r="1422" spans="1:14" s="6" customFormat="1" ht="31.5">
      <c r="A1422" s="356">
        <v>5</v>
      </c>
      <c r="B1422" s="360" t="s">
        <v>2534</v>
      </c>
      <c r="C1422" s="360"/>
      <c r="D1422" s="192" t="s">
        <v>2945</v>
      </c>
      <c r="E1422" s="3">
        <v>140</v>
      </c>
      <c r="F1422" s="3">
        <v>140</v>
      </c>
      <c r="G1422" s="3">
        <v>150</v>
      </c>
      <c r="H1422" s="153">
        <v>1.4</v>
      </c>
      <c r="I1422" s="254">
        <v>196</v>
      </c>
      <c r="J1422" s="3">
        <v>140</v>
      </c>
      <c r="K1422" s="3"/>
      <c r="L1422" s="1">
        <f>(J1422-I1422)/I1422*100</f>
        <v>-28.571428571428569</v>
      </c>
      <c r="M1422" s="1">
        <f>(J1422-E1422)/E1422*100</f>
        <v>0</v>
      </c>
      <c r="N1422" s="183" t="s">
        <v>1274</v>
      </c>
    </row>
    <row r="1423" spans="1:14" s="6" customFormat="1">
      <c r="A1423" s="356"/>
      <c r="B1423" s="360"/>
      <c r="C1423" s="360"/>
      <c r="D1423" s="192" t="s">
        <v>1686</v>
      </c>
      <c r="E1423" s="3">
        <v>140</v>
      </c>
      <c r="F1423" s="3">
        <v>140</v>
      </c>
      <c r="G1423" s="3">
        <v>150</v>
      </c>
      <c r="H1423" s="153">
        <v>1.4</v>
      </c>
      <c r="I1423" s="254">
        <v>196</v>
      </c>
      <c r="J1423" s="3">
        <v>140</v>
      </c>
      <c r="K1423" s="3"/>
      <c r="L1423" s="1">
        <f>(J1423-I1423)/I1423*100</f>
        <v>-28.571428571428569</v>
      </c>
      <c r="M1423" s="1">
        <f>(J1423-E1423)/E1423*100</f>
        <v>0</v>
      </c>
      <c r="N1423" s="359" t="s">
        <v>2175</v>
      </c>
    </row>
    <row r="1424" spans="1:14" s="6" customFormat="1" ht="20.25" customHeight="1">
      <c r="A1424" s="158">
        <v>6</v>
      </c>
      <c r="B1424" s="360" t="s">
        <v>1687</v>
      </c>
      <c r="C1424" s="360"/>
      <c r="D1424" s="360"/>
      <c r="E1424" s="3">
        <v>120</v>
      </c>
      <c r="F1424" s="3">
        <v>120</v>
      </c>
      <c r="G1424" s="3">
        <v>130</v>
      </c>
      <c r="H1424" s="153">
        <v>1.6</v>
      </c>
      <c r="I1424" s="254">
        <v>192</v>
      </c>
      <c r="J1424" s="3">
        <v>120</v>
      </c>
      <c r="K1424" s="3"/>
      <c r="L1424" s="1">
        <f>(J1424-I1424)/I1424*100</f>
        <v>-37.5</v>
      </c>
      <c r="M1424" s="1">
        <f>(J1424-E1424)/E1424*100</f>
        <v>0</v>
      </c>
      <c r="N1424" s="359"/>
    </row>
    <row r="1425" spans="1:14" s="6" customFormat="1">
      <c r="A1425" s="158">
        <v>7</v>
      </c>
      <c r="B1425" s="360" t="s">
        <v>47</v>
      </c>
      <c r="C1425" s="360"/>
      <c r="D1425" s="360"/>
      <c r="E1425" s="3">
        <v>90</v>
      </c>
      <c r="F1425" s="3">
        <v>90</v>
      </c>
      <c r="G1425" s="3">
        <v>100</v>
      </c>
      <c r="H1425" s="153">
        <v>2.1</v>
      </c>
      <c r="I1425" s="254">
        <v>189</v>
      </c>
      <c r="J1425" s="3">
        <v>90</v>
      </c>
      <c r="K1425" s="3"/>
      <c r="L1425" s="1">
        <f>(J1425-I1425)/I1425*100</f>
        <v>-52.380952380952387</v>
      </c>
      <c r="M1425" s="1">
        <f>(J1425-E1425)/E1425*100</f>
        <v>0</v>
      </c>
      <c r="N1425" s="359"/>
    </row>
    <row r="1426" spans="1:14" s="6" customFormat="1" ht="31.5">
      <c r="A1426" s="123" t="s">
        <v>1930</v>
      </c>
      <c r="B1426" s="139" t="s">
        <v>1641</v>
      </c>
      <c r="C1426" s="139"/>
      <c r="D1426" s="139"/>
      <c r="E1426" s="129"/>
      <c r="F1426" s="129"/>
      <c r="G1426" s="1"/>
      <c r="H1426" s="185"/>
      <c r="I1426" s="254"/>
      <c r="J1426" s="3"/>
      <c r="K1426" s="3"/>
      <c r="L1426" s="1"/>
      <c r="M1426" s="1"/>
      <c r="N1426" s="258"/>
    </row>
    <row r="1427" spans="1:14" s="6" customFormat="1" ht="31.5">
      <c r="A1427" s="356">
        <v>1</v>
      </c>
      <c r="B1427" s="360" t="s">
        <v>1642</v>
      </c>
      <c r="C1427" s="192" t="s">
        <v>1643</v>
      </c>
      <c r="D1427" s="192" t="s">
        <v>2946</v>
      </c>
      <c r="E1427" s="3">
        <v>230</v>
      </c>
      <c r="F1427" s="3">
        <v>250</v>
      </c>
      <c r="G1427" s="1">
        <v>250</v>
      </c>
      <c r="H1427" s="153">
        <v>1.8</v>
      </c>
      <c r="I1427" s="254">
        <v>414</v>
      </c>
      <c r="J1427" s="3">
        <v>250</v>
      </c>
      <c r="K1427" s="3"/>
      <c r="L1427" s="1">
        <f t="shared" ref="L1427:L1440" si="138">(J1427-I1427)/I1427*100</f>
        <v>-39.613526570048307</v>
      </c>
      <c r="M1427" s="1">
        <f t="shared" ref="M1427:M1440" si="139">(J1427-E1427)/E1427*100</f>
        <v>8.695652173913043</v>
      </c>
      <c r="N1427" s="234" t="s">
        <v>524</v>
      </c>
    </row>
    <row r="1428" spans="1:14" s="6" customFormat="1" ht="31.5">
      <c r="A1428" s="356"/>
      <c r="B1428" s="360"/>
      <c r="C1428" s="192" t="s">
        <v>2948</v>
      </c>
      <c r="D1428" s="192" t="s">
        <v>2947</v>
      </c>
      <c r="E1428" s="3">
        <v>320</v>
      </c>
      <c r="F1428" s="216">
        <v>400</v>
      </c>
      <c r="G1428" s="1">
        <v>1000</v>
      </c>
      <c r="H1428" s="153">
        <v>1.2</v>
      </c>
      <c r="I1428" s="254">
        <v>384</v>
      </c>
      <c r="J1428" s="3">
        <v>600</v>
      </c>
      <c r="K1428" s="3"/>
      <c r="L1428" s="1">
        <f t="shared" si="138"/>
        <v>56.25</v>
      </c>
      <c r="M1428" s="1">
        <f t="shared" si="139"/>
        <v>87.5</v>
      </c>
      <c r="N1428" s="234" t="s">
        <v>524</v>
      </c>
    </row>
    <row r="1429" spans="1:14" s="6" customFormat="1" ht="31.5">
      <c r="A1429" s="356">
        <v>2</v>
      </c>
      <c r="B1429" s="360" t="s">
        <v>1642</v>
      </c>
      <c r="C1429" s="192" t="s">
        <v>2947</v>
      </c>
      <c r="D1429" s="192" t="s">
        <v>3048</v>
      </c>
      <c r="E1429" s="3">
        <v>310</v>
      </c>
      <c r="F1429" s="216">
        <v>430</v>
      </c>
      <c r="G1429" s="1">
        <v>625</v>
      </c>
      <c r="H1429" s="153">
        <v>1.5</v>
      </c>
      <c r="I1429" s="254">
        <v>465</v>
      </c>
      <c r="J1429" s="3">
        <v>430</v>
      </c>
      <c r="K1429" s="3"/>
      <c r="L1429" s="1">
        <f t="shared" si="138"/>
        <v>-7.5268817204301079</v>
      </c>
      <c r="M1429" s="1">
        <f t="shared" si="139"/>
        <v>38.70967741935484</v>
      </c>
      <c r="N1429" s="234" t="s">
        <v>2175</v>
      </c>
    </row>
    <row r="1430" spans="1:14" s="6" customFormat="1">
      <c r="A1430" s="356"/>
      <c r="B1430" s="360"/>
      <c r="C1430" s="192" t="s">
        <v>3048</v>
      </c>
      <c r="D1430" s="192" t="s">
        <v>2535</v>
      </c>
      <c r="E1430" s="3">
        <v>320</v>
      </c>
      <c r="F1430" s="216">
        <v>350</v>
      </c>
      <c r="G1430" s="1">
        <v>750</v>
      </c>
      <c r="H1430" s="153">
        <v>1.2</v>
      </c>
      <c r="I1430" s="254">
        <v>384</v>
      </c>
      <c r="J1430" s="3">
        <v>450</v>
      </c>
      <c r="K1430" s="3"/>
      <c r="L1430" s="1">
        <f t="shared" si="138"/>
        <v>17.1875</v>
      </c>
      <c r="M1430" s="1">
        <f t="shared" si="139"/>
        <v>40.625</v>
      </c>
      <c r="N1430" s="234" t="s">
        <v>1274</v>
      </c>
    </row>
    <row r="1431" spans="1:14" s="6" customFormat="1" ht="31.5">
      <c r="A1431" s="356"/>
      <c r="B1431" s="360"/>
      <c r="C1431" s="192" t="s">
        <v>2535</v>
      </c>
      <c r="D1431" s="192" t="s">
        <v>3049</v>
      </c>
      <c r="E1431" s="3">
        <v>750</v>
      </c>
      <c r="F1431" s="216">
        <v>900</v>
      </c>
      <c r="G1431" s="1">
        <v>2700</v>
      </c>
      <c r="H1431" s="153">
        <v>1</v>
      </c>
      <c r="I1431" s="254">
        <v>750</v>
      </c>
      <c r="J1431" s="3">
        <v>1620</v>
      </c>
      <c r="K1431" s="3"/>
      <c r="L1431" s="1">
        <f t="shared" si="138"/>
        <v>115.99999999999999</v>
      </c>
      <c r="M1431" s="1">
        <f t="shared" si="139"/>
        <v>115.99999999999999</v>
      </c>
      <c r="N1431" s="234" t="s">
        <v>1274</v>
      </c>
    </row>
    <row r="1432" spans="1:14" s="6" customFormat="1" ht="31.5">
      <c r="A1432" s="356"/>
      <c r="B1432" s="360"/>
      <c r="C1432" s="192" t="s">
        <v>3049</v>
      </c>
      <c r="D1432" s="192" t="s">
        <v>1644</v>
      </c>
      <c r="E1432" s="3">
        <v>290</v>
      </c>
      <c r="F1432" s="216">
        <v>420</v>
      </c>
      <c r="G1432" s="1">
        <v>600</v>
      </c>
      <c r="H1432" s="153">
        <v>1.9</v>
      </c>
      <c r="I1432" s="254">
        <v>551</v>
      </c>
      <c r="J1432" s="3">
        <v>420</v>
      </c>
      <c r="K1432" s="3"/>
      <c r="L1432" s="1">
        <f t="shared" si="138"/>
        <v>-23.774954627949182</v>
      </c>
      <c r="M1432" s="1">
        <f t="shared" si="139"/>
        <v>44.827586206896555</v>
      </c>
      <c r="N1432" s="234" t="s">
        <v>1274</v>
      </c>
    </row>
    <row r="1433" spans="1:14" s="6" customFormat="1">
      <c r="A1433" s="158">
        <v>3</v>
      </c>
      <c r="B1433" s="192" t="s">
        <v>1645</v>
      </c>
      <c r="C1433" s="192" t="s">
        <v>2536</v>
      </c>
      <c r="D1433" s="192" t="s">
        <v>1522</v>
      </c>
      <c r="E1433" s="3">
        <v>200</v>
      </c>
      <c r="F1433" s="216">
        <v>300</v>
      </c>
      <c r="G1433" s="1">
        <v>400</v>
      </c>
      <c r="H1433" s="153">
        <v>2.7</v>
      </c>
      <c r="I1433" s="254">
        <v>540</v>
      </c>
      <c r="J1433" s="3">
        <v>300</v>
      </c>
      <c r="K1433" s="3"/>
      <c r="L1433" s="1">
        <f t="shared" si="138"/>
        <v>-44.444444444444443</v>
      </c>
      <c r="M1433" s="1">
        <f t="shared" si="139"/>
        <v>50</v>
      </c>
      <c r="N1433" s="234" t="s">
        <v>524</v>
      </c>
    </row>
    <row r="1434" spans="1:14" s="6" customFormat="1">
      <c r="A1434" s="158">
        <v>4</v>
      </c>
      <c r="B1434" s="192" t="s">
        <v>1646</v>
      </c>
      <c r="C1434" s="192" t="s">
        <v>2537</v>
      </c>
      <c r="D1434" s="192" t="s">
        <v>1647</v>
      </c>
      <c r="E1434" s="3">
        <v>190</v>
      </c>
      <c r="F1434" s="216">
        <v>350</v>
      </c>
      <c r="G1434" s="1">
        <v>600</v>
      </c>
      <c r="H1434" s="153">
        <v>2.1</v>
      </c>
      <c r="I1434" s="254">
        <v>399</v>
      </c>
      <c r="J1434" s="3">
        <v>360</v>
      </c>
      <c r="K1434" s="3"/>
      <c r="L1434" s="1">
        <f t="shared" si="138"/>
        <v>-9.7744360902255636</v>
      </c>
      <c r="M1434" s="1">
        <f t="shared" si="139"/>
        <v>89.473684210526315</v>
      </c>
      <c r="N1434" s="234" t="s">
        <v>524</v>
      </c>
    </row>
    <row r="1435" spans="1:14" s="6" customFormat="1">
      <c r="A1435" s="158">
        <v>5</v>
      </c>
      <c r="B1435" s="192" t="s">
        <v>1648</v>
      </c>
      <c r="C1435" s="192" t="s">
        <v>1649</v>
      </c>
      <c r="D1435" s="192" t="s">
        <v>1650</v>
      </c>
      <c r="E1435" s="3">
        <v>160</v>
      </c>
      <c r="F1435" s="216">
        <v>350</v>
      </c>
      <c r="G1435" s="1">
        <v>875</v>
      </c>
      <c r="H1435" s="153">
        <v>2.6</v>
      </c>
      <c r="I1435" s="254">
        <v>416</v>
      </c>
      <c r="J1435" s="3">
        <v>530</v>
      </c>
      <c r="K1435" s="3"/>
      <c r="L1435" s="1">
        <f t="shared" si="138"/>
        <v>27.403846153846157</v>
      </c>
      <c r="M1435" s="1">
        <f t="shared" si="139"/>
        <v>231.25</v>
      </c>
      <c r="N1435" s="234" t="s">
        <v>524</v>
      </c>
    </row>
    <row r="1436" spans="1:14" s="6" customFormat="1" ht="18.75" customHeight="1">
      <c r="A1436" s="356">
        <v>6</v>
      </c>
      <c r="B1436" s="360" t="s">
        <v>1651</v>
      </c>
      <c r="C1436" s="192" t="s">
        <v>1652</v>
      </c>
      <c r="D1436" s="192" t="s">
        <v>1653</v>
      </c>
      <c r="E1436" s="3">
        <v>600</v>
      </c>
      <c r="F1436" s="216">
        <v>1500</v>
      </c>
      <c r="G1436" s="1">
        <v>1500</v>
      </c>
      <c r="H1436" s="185">
        <v>1</v>
      </c>
      <c r="I1436" s="254">
        <v>600</v>
      </c>
      <c r="J1436" s="3">
        <v>1500</v>
      </c>
      <c r="K1436" s="3"/>
      <c r="L1436" s="1">
        <f t="shared" si="138"/>
        <v>150</v>
      </c>
      <c r="M1436" s="1">
        <f t="shared" si="139"/>
        <v>150</v>
      </c>
      <c r="N1436" s="234" t="s">
        <v>524</v>
      </c>
    </row>
    <row r="1437" spans="1:14" s="6" customFormat="1">
      <c r="A1437" s="356"/>
      <c r="B1437" s="360"/>
      <c r="C1437" s="192" t="s">
        <v>1654</v>
      </c>
      <c r="D1437" s="192"/>
      <c r="E1437" s="3">
        <v>500</v>
      </c>
      <c r="F1437" s="216">
        <v>600</v>
      </c>
      <c r="G1437" s="216">
        <v>600</v>
      </c>
      <c r="H1437" s="246">
        <v>1.2</v>
      </c>
      <c r="I1437" s="254">
        <v>600</v>
      </c>
      <c r="J1437" s="3">
        <v>600</v>
      </c>
      <c r="K1437" s="3"/>
      <c r="L1437" s="1">
        <f t="shared" si="138"/>
        <v>0</v>
      </c>
      <c r="M1437" s="1">
        <f t="shared" si="139"/>
        <v>20</v>
      </c>
      <c r="N1437" s="234" t="s">
        <v>524</v>
      </c>
    </row>
    <row r="1438" spans="1:14" s="6" customFormat="1">
      <c r="A1438" s="356"/>
      <c r="B1438" s="360"/>
      <c r="C1438" s="192" t="s">
        <v>1655</v>
      </c>
      <c r="D1438" s="192"/>
      <c r="E1438" s="3">
        <v>110</v>
      </c>
      <c r="F1438" s="216">
        <v>250</v>
      </c>
      <c r="G1438" s="3">
        <v>250</v>
      </c>
      <c r="H1438" s="246">
        <v>1.2</v>
      </c>
      <c r="I1438" s="254">
        <v>132</v>
      </c>
      <c r="J1438" s="3">
        <v>250</v>
      </c>
      <c r="K1438" s="3"/>
      <c r="L1438" s="1">
        <f t="shared" si="138"/>
        <v>89.393939393939391</v>
      </c>
      <c r="M1438" s="1">
        <f t="shared" si="139"/>
        <v>127.27272727272727</v>
      </c>
      <c r="N1438" s="234" t="s">
        <v>524</v>
      </c>
    </row>
    <row r="1439" spans="1:14" s="6" customFormat="1">
      <c r="A1439" s="356"/>
      <c r="B1439" s="360"/>
      <c r="C1439" s="192" t="s">
        <v>1656</v>
      </c>
      <c r="D1439" s="192"/>
      <c r="E1439" s="3">
        <v>110</v>
      </c>
      <c r="F1439" s="216">
        <v>700</v>
      </c>
      <c r="G1439" s="3">
        <v>700</v>
      </c>
      <c r="H1439" s="246">
        <v>1.2</v>
      </c>
      <c r="I1439" s="254">
        <v>132</v>
      </c>
      <c r="J1439" s="3">
        <v>700</v>
      </c>
      <c r="K1439" s="3"/>
      <c r="L1439" s="1">
        <f t="shared" si="138"/>
        <v>430.30303030303025</v>
      </c>
      <c r="M1439" s="1">
        <f t="shared" si="139"/>
        <v>536.36363636363637</v>
      </c>
      <c r="N1439" s="234" t="s">
        <v>524</v>
      </c>
    </row>
    <row r="1440" spans="1:14" s="6" customFormat="1">
      <c r="A1440" s="356"/>
      <c r="B1440" s="360"/>
      <c r="C1440" s="192" t="s">
        <v>1657</v>
      </c>
      <c r="D1440" s="192" t="s">
        <v>1655</v>
      </c>
      <c r="E1440" s="3">
        <v>500</v>
      </c>
      <c r="F1440" s="216">
        <v>500</v>
      </c>
      <c r="G1440" s="3">
        <v>510</v>
      </c>
      <c r="H1440" s="246">
        <v>1.2</v>
      </c>
      <c r="I1440" s="254">
        <v>600</v>
      </c>
      <c r="J1440" s="3">
        <v>500</v>
      </c>
      <c r="K1440" s="3"/>
      <c r="L1440" s="1">
        <f t="shared" si="138"/>
        <v>-16.666666666666664</v>
      </c>
      <c r="M1440" s="1">
        <f t="shared" si="139"/>
        <v>0</v>
      </c>
      <c r="N1440" s="234" t="s">
        <v>524</v>
      </c>
    </row>
    <row r="1441" spans="1:14" s="6" customFormat="1">
      <c r="A1441" s="356"/>
      <c r="B1441" s="360"/>
      <c r="C1441" s="192" t="s">
        <v>1655</v>
      </c>
      <c r="D1441" s="192" t="s">
        <v>1658</v>
      </c>
      <c r="E1441" s="3"/>
      <c r="F1441" s="216">
        <v>250</v>
      </c>
      <c r="G1441" s="3">
        <v>270</v>
      </c>
      <c r="H1441" s="246"/>
      <c r="I1441" s="254"/>
      <c r="J1441" s="3">
        <v>250</v>
      </c>
      <c r="K1441" s="3"/>
      <c r="L1441" s="1"/>
      <c r="M1441" s="1"/>
      <c r="N1441" s="192" t="s">
        <v>1333</v>
      </c>
    </row>
    <row r="1442" spans="1:14" s="6" customFormat="1">
      <c r="A1442" s="356"/>
      <c r="B1442" s="360"/>
      <c r="C1442" s="192" t="s">
        <v>1659</v>
      </c>
      <c r="D1442" s="192"/>
      <c r="E1442" s="3"/>
      <c r="F1442" s="216">
        <v>600</v>
      </c>
      <c r="G1442" s="3">
        <v>600</v>
      </c>
      <c r="H1442" s="246"/>
      <c r="I1442" s="254"/>
      <c r="J1442" s="3">
        <v>600</v>
      </c>
      <c r="K1442" s="3"/>
      <c r="L1442" s="1"/>
      <c r="M1442" s="1"/>
      <c r="N1442" s="192" t="s">
        <v>1333</v>
      </c>
    </row>
    <row r="1443" spans="1:14" s="6" customFormat="1">
      <c r="A1443" s="356"/>
      <c r="B1443" s="360"/>
      <c r="C1443" s="192" t="s">
        <v>1660</v>
      </c>
      <c r="D1443" s="192" t="s">
        <v>1655</v>
      </c>
      <c r="E1443" s="3">
        <v>110</v>
      </c>
      <c r="F1443" s="216">
        <v>250</v>
      </c>
      <c r="G1443" s="3">
        <v>250</v>
      </c>
      <c r="H1443" s="246">
        <v>1.2</v>
      </c>
      <c r="I1443" s="254">
        <v>132</v>
      </c>
      <c r="J1443" s="3">
        <v>250</v>
      </c>
      <c r="K1443" s="3"/>
      <c r="L1443" s="1">
        <f>(J1443-I1443)/I1443*100</f>
        <v>89.393939393939391</v>
      </c>
      <c r="M1443" s="1">
        <f>(J1443-E1443)/E1443*100</f>
        <v>127.27272727272727</v>
      </c>
      <c r="N1443" s="234" t="s">
        <v>524</v>
      </c>
    </row>
    <row r="1444" spans="1:14" s="6" customFormat="1" ht="31.5">
      <c r="A1444" s="356">
        <v>7</v>
      </c>
      <c r="B1444" s="360" t="s">
        <v>1661</v>
      </c>
      <c r="C1444" s="192" t="s">
        <v>2538</v>
      </c>
      <c r="D1444" s="192" t="s">
        <v>1662</v>
      </c>
      <c r="E1444" s="3">
        <v>110</v>
      </c>
      <c r="F1444" s="216">
        <v>150</v>
      </c>
      <c r="G1444" s="1">
        <v>240</v>
      </c>
      <c r="H1444" s="153">
        <v>1.2</v>
      </c>
      <c r="I1444" s="254">
        <v>132</v>
      </c>
      <c r="J1444" s="3">
        <v>150</v>
      </c>
      <c r="K1444" s="3"/>
      <c r="L1444" s="1">
        <f>(J1444-I1444)/I1444*100</f>
        <v>13.636363636363635</v>
      </c>
      <c r="M1444" s="1">
        <f>(J1444-E1444)/E1444*100</f>
        <v>36.363636363636367</v>
      </c>
      <c r="N1444" s="234" t="s">
        <v>524</v>
      </c>
    </row>
    <row r="1445" spans="1:14" s="6" customFormat="1">
      <c r="A1445" s="356"/>
      <c r="B1445" s="360"/>
      <c r="C1445" s="192" t="s">
        <v>2539</v>
      </c>
      <c r="D1445" s="192" t="s">
        <v>1663</v>
      </c>
      <c r="E1445" s="3">
        <v>110</v>
      </c>
      <c r="F1445" s="216">
        <v>150</v>
      </c>
      <c r="G1445" s="1">
        <v>240</v>
      </c>
      <c r="H1445" s="153">
        <v>1.2</v>
      </c>
      <c r="I1445" s="254">
        <v>132</v>
      </c>
      <c r="J1445" s="3">
        <v>150</v>
      </c>
      <c r="K1445" s="3"/>
      <c r="L1445" s="1">
        <f>(J1445-I1445)/I1445*100</f>
        <v>13.636363636363635</v>
      </c>
      <c r="M1445" s="1">
        <f>(J1445-E1445)/E1445*100</f>
        <v>36.363636363636367</v>
      </c>
      <c r="N1445" s="234" t="s">
        <v>524</v>
      </c>
    </row>
    <row r="1446" spans="1:14" s="6" customFormat="1">
      <c r="A1446" s="356"/>
      <c r="B1446" s="360"/>
      <c r="C1446" s="192" t="s">
        <v>1664</v>
      </c>
      <c r="D1446" s="192" t="s">
        <v>2540</v>
      </c>
      <c r="E1446" s="3">
        <v>110</v>
      </c>
      <c r="F1446" s="216">
        <v>150</v>
      </c>
      <c r="G1446" s="1">
        <v>250</v>
      </c>
      <c r="H1446" s="153">
        <v>1.2</v>
      </c>
      <c r="I1446" s="254">
        <v>132</v>
      </c>
      <c r="J1446" s="3">
        <v>150</v>
      </c>
      <c r="K1446" s="3"/>
      <c r="L1446" s="1">
        <f>(J1446-I1446)/I1446*100</f>
        <v>13.636363636363635</v>
      </c>
      <c r="M1446" s="1">
        <f>(J1446-E1446)/E1446*100</f>
        <v>36.363636363636367</v>
      </c>
      <c r="N1446" s="234" t="s">
        <v>524</v>
      </c>
    </row>
    <row r="1447" spans="1:14" s="6" customFormat="1">
      <c r="A1447" s="158">
        <v>8</v>
      </c>
      <c r="B1447" s="360" t="s">
        <v>47</v>
      </c>
      <c r="C1447" s="360"/>
      <c r="D1447" s="360"/>
      <c r="E1447" s="3">
        <v>80</v>
      </c>
      <c r="F1447" s="216">
        <v>80</v>
      </c>
      <c r="G1447" s="1">
        <v>125</v>
      </c>
      <c r="H1447" s="185">
        <v>1.1000000000000001</v>
      </c>
      <c r="I1447" s="254">
        <v>88</v>
      </c>
      <c r="J1447" s="3">
        <v>80</v>
      </c>
      <c r="K1447" s="3"/>
      <c r="L1447" s="1">
        <f>(J1447-I1447)/I1447*100</f>
        <v>-9.0909090909090917</v>
      </c>
      <c r="M1447" s="1">
        <f>(J1447-E1447)/E1447*100</f>
        <v>0</v>
      </c>
      <c r="N1447" s="234" t="s">
        <v>524</v>
      </c>
    </row>
    <row r="1448" spans="1:14" s="6" customFormat="1" ht="31.5">
      <c r="A1448" s="123" t="s">
        <v>1931</v>
      </c>
      <c r="B1448" s="139" t="s">
        <v>1562</v>
      </c>
      <c r="C1448" s="139"/>
      <c r="D1448" s="139"/>
      <c r="E1448" s="129"/>
      <c r="F1448" s="3"/>
      <c r="G1448" s="3"/>
      <c r="H1448" s="246"/>
      <c r="I1448" s="254"/>
      <c r="J1448" s="3"/>
      <c r="K1448" s="3"/>
      <c r="L1448" s="1"/>
      <c r="M1448" s="1"/>
      <c r="N1448" s="234"/>
    </row>
    <row r="1449" spans="1:14" s="6" customFormat="1" ht="31.5">
      <c r="A1449" s="356">
        <v>1</v>
      </c>
      <c r="B1449" s="360" t="s">
        <v>2293</v>
      </c>
      <c r="C1449" s="192" t="s">
        <v>2949</v>
      </c>
      <c r="D1449" s="192" t="s">
        <v>1563</v>
      </c>
      <c r="E1449" s="3">
        <v>530</v>
      </c>
      <c r="F1449" s="3">
        <v>1300</v>
      </c>
      <c r="G1449" s="254">
        <v>1500</v>
      </c>
      <c r="H1449" s="255">
        <v>2.7</v>
      </c>
      <c r="I1449" s="254">
        <v>1431</v>
      </c>
      <c r="J1449" s="3">
        <v>1300</v>
      </c>
      <c r="K1449" s="3"/>
      <c r="L1449" s="1">
        <f t="shared" ref="L1449:L1459" si="140">(J1449-I1449)/I1449*100</f>
        <v>-9.1544374563242492</v>
      </c>
      <c r="M1449" s="1">
        <f t="shared" ref="M1449:M1459" si="141">(J1449-E1449)/E1449*100</f>
        <v>145.28301886792451</v>
      </c>
      <c r="N1449" s="183" t="s">
        <v>1274</v>
      </c>
    </row>
    <row r="1450" spans="1:14" s="6" customFormat="1">
      <c r="A1450" s="356"/>
      <c r="B1450" s="360"/>
      <c r="C1450" s="192" t="s">
        <v>1563</v>
      </c>
      <c r="D1450" s="192" t="s">
        <v>1564</v>
      </c>
      <c r="E1450" s="3">
        <v>360</v>
      </c>
      <c r="F1450" s="3">
        <v>600</v>
      </c>
      <c r="G1450" s="254">
        <v>800</v>
      </c>
      <c r="H1450" s="255">
        <v>2.2000000000000002</v>
      </c>
      <c r="I1450" s="254">
        <v>792.00000000000011</v>
      </c>
      <c r="J1450" s="3">
        <v>600</v>
      </c>
      <c r="K1450" s="3"/>
      <c r="L1450" s="1">
        <f t="shared" si="140"/>
        <v>-24.242424242424253</v>
      </c>
      <c r="M1450" s="1">
        <f t="shared" si="141"/>
        <v>66.666666666666657</v>
      </c>
      <c r="N1450" s="183" t="s">
        <v>1274</v>
      </c>
    </row>
    <row r="1451" spans="1:14" s="6" customFormat="1" ht="31.5">
      <c r="A1451" s="356">
        <v>2</v>
      </c>
      <c r="B1451" s="360" t="s">
        <v>730</v>
      </c>
      <c r="C1451" s="192" t="s">
        <v>2950</v>
      </c>
      <c r="D1451" s="192" t="s">
        <v>1565</v>
      </c>
      <c r="E1451" s="3">
        <v>400</v>
      </c>
      <c r="F1451" s="3">
        <v>1300</v>
      </c>
      <c r="G1451" s="254">
        <v>1400</v>
      </c>
      <c r="H1451" s="153">
        <v>2.4</v>
      </c>
      <c r="I1451" s="254">
        <v>960</v>
      </c>
      <c r="J1451" s="3">
        <v>1300</v>
      </c>
      <c r="K1451" s="3"/>
      <c r="L1451" s="1">
        <f t="shared" si="140"/>
        <v>35.416666666666671</v>
      </c>
      <c r="M1451" s="1">
        <f t="shared" si="141"/>
        <v>225</v>
      </c>
      <c r="N1451" s="183" t="s">
        <v>1274</v>
      </c>
    </row>
    <row r="1452" spans="1:14" s="6" customFormat="1">
      <c r="A1452" s="356"/>
      <c r="B1452" s="360"/>
      <c r="C1452" s="192" t="s">
        <v>1565</v>
      </c>
      <c r="D1452" s="192" t="s">
        <v>1606</v>
      </c>
      <c r="E1452" s="3">
        <v>300</v>
      </c>
      <c r="F1452" s="3">
        <v>750</v>
      </c>
      <c r="G1452" s="254">
        <v>600</v>
      </c>
      <c r="H1452" s="153">
        <v>2.5</v>
      </c>
      <c r="I1452" s="254">
        <v>750</v>
      </c>
      <c r="J1452" s="3">
        <v>750</v>
      </c>
      <c r="K1452" s="3"/>
      <c r="L1452" s="1">
        <f t="shared" si="140"/>
        <v>0</v>
      </c>
      <c r="M1452" s="1">
        <f t="shared" si="141"/>
        <v>150</v>
      </c>
      <c r="N1452" s="183" t="s">
        <v>1274</v>
      </c>
    </row>
    <row r="1453" spans="1:14" s="6" customFormat="1">
      <c r="A1453" s="356"/>
      <c r="B1453" s="360"/>
      <c r="C1453" s="192" t="s">
        <v>3050</v>
      </c>
      <c r="D1453" s="192" t="s">
        <v>1566</v>
      </c>
      <c r="E1453" s="3">
        <v>550</v>
      </c>
      <c r="F1453" s="3">
        <v>1000</v>
      </c>
      <c r="G1453" s="254">
        <v>1500</v>
      </c>
      <c r="H1453" s="153">
        <v>1.8</v>
      </c>
      <c r="I1453" s="254">
        <v>990</v>
      </c>
      <c r="J1453" s="3">
        <v>1000</v>
      </c>
      <c r="K1453" s="3"/>
      <c r="L1453" s="1">
        <f t="shared" si="140"/>
        <v>1.0101010101010102</v>
      </c>
      <c r="M1453" s="1">
        <f t="shared" si="141"/>
        <v>81.818181818181827</v>
      </c>
      <c r="N1453" s="234" t="s">
        <v>524</v>
      </c>
    </row>
    <row r="1454" spans="1:14" s="6" customFormat="1">
      <c r="A1454" s="356"/>
      <c r="B1454" s="360"/>
      <c r="C1454" s="192" t="s">
        <v>1566</v>
      </c>
      <c r="D1454" s="192" t="s">
        <v>1567</v>
      </c>
      <c r="E1454" s="3">
        <v>300</v>
      </c>
      <c r="F1454" s="3">
        <v>750</v>
      </c>
      <c r="G1454" s="254">
        <v>800</v>
      </c>
      <c r="H1454" s="153">
        <v>2.5</v>
      </c>
      <c r="I1454" s="254">
        <v>750</v>
      </c>
      <c r="J1454" s="3">
        <v>750</v>
      </c>
      <c r="K1454" s="3"/>
      <c r="L1454" s="1">
        <f t="shared" si="140"/>
        <v>0</v>
      </c>
      <c r="M1454" s="1">
        <f t="shared" si="141"/>
        <v>150</v>
      </c>
      <c r="N1454" s="234" t="s">
        <v>524</v>
      </c>
    </row>
    <row r="1455" spans="1:14" s="6" customFormat="1">
      <c r="A1455" s="356"/>
      <c r="B1455" s="360"/>
      <c r="C1455" s="192" t="s">
        <v>1567</v>
      </c>
      <c r="D1455" s="192" t="s">
        <v>2541</v>
      </c>
      <c r="E1455" s="3">
        <v>530</v>
      </c>
      <c r="F1455" s="3">
        <v>850</v>
      </c>
      <c r="G1455" s="254">
        <v>1200</v>
      </c>
      <c r="H1455" s="153">
        <v>1.8</v>
      </c>
      <c r="I1455" s="254">
        <v>954</v>
      </c>
      <c r="J1455" s="3">
        <v>850</v>
      </c>
      <c r="K1455" s="3"/>
      <c r="L1455" s="1">
        <f t="shared" si="140"/>
        <v>-10.90146750524109</v>
      </c>
      <c r="M1455" s="1">
        <f t="shared" si="141"/>
        <v>60.377358490566039</v>
      </c>
      <c r="N1455" s="183" t="s">
        <v>1274</v>
      </c>
    </row>
    <row r="1456" spans="1:14" s="6" customFormat="1">
      <c r="A1456" s="356"/>
      <c r="B1456" s="360"/>
      <c r="C1456" s="192" t="s">
        <v>2541</v>
      </c>
      <c r="D1456" s="192" t="s">
        <v>1568</v>
      </c>
      <c r="E1456" s="3">
        <v>200</v>
      </c>
      <c r="F1456" s="3">
        <v>350</v>
      </c>
      <c r="G1456" s="254">
        <v>400</v>
      </c>
      <c r="H1456" s="153">
        <v>3.2</v>
      </c>
      <c r="I1456" s="254">
        <v>640</v>
      </c>
      <c r="J1456" s="3">
        <v>350</v>
      </c>
      <c r="K1456" s="3"/>
      <c r="L1456" s="1">
        <f t="shared" si="140"/>
        <v>-45.3125</v>
      </c>
      <c r="M1456" s="1">
        <f t="shared" si="141"/>
        <v>75</v>
      </c>
      <c r="N1456" s="183" t="s">
        <v>1274</v>
      </c>
    </row>
    <row r="1457" spans="1:14" s="6" customFormat="1">
      <c r="A1457" s="356">
        <v>3</v>
      </c>
      <c r="B1457" s="360" t="s">
        <v>1569</v>
      </c>
      <c r="C1457" s="192" t="s">
        <v>2542</v>
      </c>
      <c r="D1457" s="192" t="s">
        <v>1570</v>
      </c>
      <c r="E1457" s="3">
        <v>260</v>
      </c>
      <c r="F1457" s="3">
        <v>600</v>
      </c>
      <c r="G1457" s="254">
        <v>600</v>
      </c>
      <c r="H1457" s="246">
        <v>2.4</v>
      </c>
      <c r="I1457" s="254">
        <v>624</v>
      </c>
      <c r="J1457" s="3">
        <v>600</v>
      </c>
      <c r="K1457" s="3"/>
      <c r="L1457" s="1">
        <f t="shared" si="140"/>
        <v>-3.8461538461538463</v>
      </c>
      <c r="M1457" s="1">
        <f t="shared" si="141"/>
        <v>130.76923076923077</v>
      </c>
      <c r="N1457" s="183" t="s">
        <v>1274</v>
      </c>
    </row>
    <row r="1458" spans="1:14" s="6" customFormat="1">
      <c r="A1458" s="356"/>
      <c r="B1458" s="360"/>
      <c r="C1458" s="192" t="s">
        <v>1570</v>
      </c>
      <c r="D1458" s="192" t="s">
        <v>1571</v>
      </c>
      <c r="E1458" s="3">
        <v>120</v>
      </c>
      <c r="F1458" s="3">
        <v>350</v>
      </c>
      <c r="G1458" s="254">
        <v>350</v>
      </c>
      <c r="H1458" s="255">
        <v>1.2</v>
      </c>
      <c r="I1458" s="254">
        <v>144</v>
      </c>
      <c r="J1458" s="3">
        <v>350</v>
      </c>
      <c r="K1458" s="3"/>
      <c r="L1458" s="1">
        <f t="shared" si="140"/>
        <v>143.05555555555557</v>
      </c>
      <c r="M1458" s="1">
        <f t="shared" si="141"/>
        <v>191.66666666666669</v>
      </c>
      <c r="N1458" s="183" t="s">
        <v>1274</v>
      </c>
    </row>
    <row r="1459" spans="1:14" s="6" customFormat="1">
      <c r="A1459" s="356">
        <v>4</v>
      </c>
      <c r="B1459" s="360" t="s">
        <v>1572</v>
      </c>
      <c r="C1459" s="192" t="s">
        <v>2543</v>
      </c>
      <c r="D1459" s="192" t="s">
        <v>1573</v>
      </c>
      <c r="E1459" s="3">
        <v>120</v>
      </c>
      <c r="F1459" s="3">
        <v>500</v>
      </c>
      <c r="G1459" s="254">
        <v>500</v>
      </c>
      <c r="H1459" s="255">
        <v>2.1</v>
      </c>
      <c r="I1459" s="254">
        <v>252</v>
      </c>
      <c r="J1459" s="3">
        <v>500</v>
      </c>
      <c r="K1459" s="3"/>
      <c r="L1459" s="1">
        <f t="shared" si="140"/>
        <v>98.412698412698404</v>
      </c>
      <c r="M1459" s="1">
        <f t="shared" si="141"/>
        <v>316.66666666666663</v>
      </c>
      <c r="N1459" s="234" t="s">
        <v>524</v>
      </c>
    </row>
    <row r="1460" spans="1:14" s="6" customFormat="1">
      <c r="A1460" s="356"/>
      <c r="B1460" s="360"/>
      <c r="C1460" s="192" t="s">
        <v>1573</v>
      </c>
      <c r="D1460" s="192" t="s">
        <v>1574</v>
      </c>
      <c r="E1460" s="3"/>
      <c r="F1460" s="3">
        <v>350</v>
      </c>
      <c r="G1460" s="254">
        <v>350</v>
      </c>
      <c r="H1460" s="255"/>
      <c r="I1460" s="254"/>
      <c r="J1460" s="3">
        <v>350</v>
      </c>
      <c r="K1460" s="3"/>
      <c r="L1460" s="1"/>
      <c r="M1460" s="1"/>
      <c r="N1460" s="192" t="s">
        <v>1333</v>
      </c>
    </row>
    <row r="1461" spans="1:14" s="6" customFormat="1" ht="23.25" customHeight="1">
      <c r="A1461" s="158">
        <v>5</v>
      </c>
      <c r="B1461" s="192" t="s">
        <v>1575</v>
      </c>
      <c r="C1461" s="192"/>
      <c r="D1461" s="192"/>
      <c r="E1461" s="3"/>
      <c r="F1461" s="3">
        <v>200</v>
      </c>
      <c r="G1461" s="254">
        <v>250</v>
      </c>
      <c r="H1461" s="255"/>
      <c r="I1461" s="254"/>
      <c r="J1461" s="3">
        <v>200</v>
      </c>
      <c r="K1461" s="3"/>
      <c r="L1461" s="1"/>
      <c r="M1461" s="1"/>
      <c r="N1461" s="192" t="s">
        <v>1333</v>
      </c>
    </row>
    <row r="1462" spans="1:14" s="6" customFormat="1">
      <c r="A1462" s="158">
        <v>6</v>
      </c>
      <c r="B1462" s="192" t="s">
        <v>1576</v>
      </c>
      <c r="C1462" s="192" t="s">
        <v>2543</v>
      </c>
      <c r="D1462" s="192" t="s">
        <v>2544</v>
      </c>
      <c r="E1462" s="3"/>
      <c r="F1462" s="3">
        <v>350</v>
      </c>
      <c r="G1462" s="254">
        <v>400</v>
      </c>
      <c r="H1462" s="255"/>
      <c r="I1462" s="254"/>
      <c r="J1462" s="3">
        <v>350</v>
      </c>
      <c r="K1462" s="3"/>
      <c r="L1462" s="1"/>
      <c r="M1462" s="1"/>
      <c r="N1462" s="192" t="s">
        <v>1333</v>
      </c>
    </row>
    <row r="1463" spans="1:14" s="6" customFormat="1">
      <c r="A1463" s="158">
        <v>7</v>
      </c>
      <c r="B1463" s="360" t="s">
        <v>47</v>
      </c>
      <c r="C1463" s="360"/>
      <c r="D1463" s="360"/>
      <c r="E1463" s="3">
        <v>80</v>
      </c>
      <c r="F1463" s="3">
        <v>120</v>
      </c>
      <c r="G1463" s="254">
        <v>120</v>
      </c>
      <c r="H1463" s="255">
        <v>1.3</v>
      </c>
      <c r="I1463" s="254">
        <v>104</v>
      </c>
      <c r="J1463" s="3">
        <v>120</v>
      </c>
      <c r="K1463" s="3"/>
      <c r="L1463" s="1">
        <f>(J1463-I1463)/I1463*100</f>
        <v>15.384615384615385</v>
      </c>
      <c r="M1463" s="1">
        <f>(J1463-E1463)/E1463*100</f>
        <v>50</v>
      </c>
      <c r="N1463" s="234" t="s">
        <v>524</v>
      </c>
    </row>
    <row r="1464" spans="1:14" s="238" customFormat="1" ht="31.5">
      <c r="A1464" s="123" t="s">
        <v>1932</v>
      </c>
      <c r="B1464" s="139" t="s">
        <v>3051</v>
      </c>
      <c r="C1464" s="139"/>
      <c r="D1464" s="139"/>
      <c r="E1464" s="129"/>
      <c r="F1464" s="259"/>
      <c r="G1464" s="149"/>
      <c r="H1464" s="260"/>
      <c r="I1464" s="254"/>
      <c r="J1464" s="3"/>
      <c r="K1464" s="3"/>
      <c r="L1464" s="1"/>
      <c r="M1464" s="1"/>
      <c r="N1464" s="261"/>
    </row>
    <row r="1465" spans="1:14" s="6" customFormat="1">
      <c r="A1465" s="356">
        <v>1</v>
      </c>
      <c r="B1465" s="360" t="s">
        <v>2267</v>
      </c>
      <c r="C1465" s="192" t="s">
        <v>3052</v>
      </c>
      <c r="D1465" s="192" t="s">
        <v>1665</v>
      </c>
      <c r="E1465" s="3">
        <v>450</v>
      </c>
      <c r="F1465" s="3">
        <v>1000</v>
      </c>
      <c r="G1465" s="1">
        <v>1500</v>
      </c>
      <c r="H1465" s="185">
        <v>1.5</v>
      </c>
      <c r="I1465" s="254">
        <v>675</v>
      </c>
      <c r="J1465" s="3">
        <v>1000</v>
      </c>
      <c r="K1465" s="3"/>
      <c r="L1465" s="1">
        <f>(J1465-I1465)/I1465*100</f>
        <v>48.148148148148145</v>
      </c>
      <c r="M1465" s="1">
        <f>(J1465-E1465)/E1465*100</f>
        <v>122.22222222222223</v>
      </c>
      <c r="N1465" s="234" t="s">
        <v>524</v>
      </c>
    </row>
    <row r="1466" spans="1:14" s="6" customFormat="1" ht="38.25" customHeight="1">
      <c r="A1466" s="356"/>
      <c r="B1466" s="360"/>
      <c r="C1466" s="360" t="s">
        <v>1666</v>
      </c>
      <c r="D1466" s="360"/>
      <c r="E1466" s="1"/>
      <c r="F1466" s="3">
        <v>500</v>
      </c>
      <c r="G1466" s="1">
        <v>750</v>
      </c>
      <c r="H1466" s="185"/>
      <c r="I1466" s="254"/>
      <c r="J1466" s="3">
        <v>500</v>
      </c>
      <c r="K1466" s="3"/>
      <c r="L1466" s="1"/>
      <c r="M1466" s="1"/>
      <c r="N1466" s="192" t="s">
        <v>1333</v>
      </c>
    </row>
    <row r="1467" spans="1:14" s="6" customFormat="1" ht="18.75" customHeight="1">
      <c r="A1467" s="158">
        <v>2</v>
      </c>
      <c r="B1467" s="360" t="s">
        <v>3053</v>
      </c>
      <c r="C1467" s="360"/>
      <c r="D1467" s="360"/>
      <c r="E1467" s="3">
        <v>300</v>
      </c>
      <c r="F1467" s="3">
        <v>500</v>
      </c>
      <c r="G1467" s="1">
        <v>750</v>
      </c>
      <c r="H1467" s="185">
        <v>2.1</v>
      </c>
      <c r="I1467" s="254">
        <v>630</v>
      </c>
      <c r="J1467" s="3">
        <v>500</v>
      </c>
      <c r="K1467" s="3"/>
      <c r="L1467" s="1">
        <f>(J1467-I1467)/I1467*100</f>
        <v>-20.634920634920633</v>
      </c>
      <c r="M1467" s="1">
        <f>(J1467-E1467)/E1467*100</f>
        <v>66.666666666666657</v>
      </c>
      <c r="N1467" s="234" t="s">
        <v>524</v>
      </c>
    </row>
    <row r="1468" spans="1:14" s="6" customFormat="1">
      <c r="A1468" s="158">
        <v>3</v>
      </c>
      <c r="B1468" s="360" t="s">
        <v>47</v>
      </c>
      <c r="C1468" s="360"/>
      <c r="D1468" s="360"/>
      <c r="E1468" s="3">
        <v>70</v>
      </c>
      <c r="F1468" s="3">
        <v>100</v>
      </c>
      <c r="G1468" s="1">
        <v>350</v>
      </c>
      <c r="H1468" s="185">
        <v>2.1</v>
      </c>
      <c r="I1468" s="254">
        <v>147</v>
      </c>
      <c r="J1468" s="3">
        <v>210</v>
      </c>
      <c r="K1468" s="3"/>
      <c r="L1468" s="1">
        <f>(J1468-I1468)/I1468*100</f>
        <v>42.857142857142854</v>
      </c>
      <c r="M1468" s="1">
        <f>(J1468-E1468)/E1468*100</f>
        <v>200</v>
      </c>
      <c r="N1468" s="234" t="s">
        <v>524</v>
      </c>
    </row>
  </sheetData>
  <autoFilter ref="A8:N8"/>
  <mergeCells count="786">
    <mergeCell ref="A1008:A1009"/>
    <mergeCell ref="B19:B20"/>
    <mergeCell ref="A19:A20"/>
    <mergeCell ref="A21:A23"/>
    <mergeCell ref="B21:B23"/>
    <mergeCell ref="B24:B32"/>
    <mergeCell ref="A24:A32"/>
    <mergeCell ref="B34:B35"/>
    <mergeCell ref="A34:A35"/>
    <mergeCell ref="B37:B38"/>
    <mergeCell ref="A37:A38"/>
    <mergeCell ref="B129:B131"/>
    <mergeCell ref="A129:A131"/>
    <mergeCell ref="B141:B142"/>
    <mergeCell ref="A141:A142"/>
    <mergeCell ref="B149:B150"/>
    <mergeCell ref="A149:A150"/>
    <mergeCell ref="B358:D358"/>
    <mergeCell ref="B535:D535"/>
    <mergeCell ref="A980:A981"/>
    <mergeCell ref="B983:B984"/>
    <mergeCell ref="A983:A984"/>
    <mergeCell ref="B989:B995"/>
    <mergeCell ref="A996:A997"/>
    <mergeCell ref="B959:D959"/>
    <mergeCell ref="B960:D960"/>
    <mergeCell ref="B961:D961"/>
    <mergeCell ref="B962:D962"/>
    <mergeCell ref="B963:D963"/>
    <mergeCell ref="B965:B971"/>
    <mergeCell ref="B976:D976"/>
    <mergeCell ref="B977:D977"/>
    <mergeCell ref="B979:D979"/>
    <mergeCell ref="B973:D973"/>
    <mergeCell ref="B974:D974"/>
    <mergeCell ref="B975:D975"/>
    <mergeCell ref="B912:B924"/>
    <mergeCell ref="A912:A924"/>
    <mergeCell ref="B925:B931"/>
    <mergeCell ref="A925:A931"/>
    <mergeCell ref="B932:B935"/>
    <mergeCell ref="A932:A935"/>
    <mergeCell ref="A936:A941"/>
    <mergeCell ref="B936:B941"/>
    <mergeCell ref="B942:B944"/>
    <mergeCell ref="A942:A944"/>
    <mergeCell ref="A762:A767"/>
    <mergeCell ref="B1161:B1162"/>
    <mergeCell ref="A1161:A1162"/>
    <mergeCell ref="B1163:B1164"/>
    <mergeCell ref="A1163:A1164"/>
    <mergeCell ref="B853:B866"/>
    <mergeCell ref="A853:A866"/>
    <mergeCell ref="A867:A868"/>
    <mergeCell ref="B867:B868"/>
    <mergeCell ref="B869:B870"/>
    <mergeCell ref="A869:A870"/>
    <mergeCell ref="B873:B874"/>
    <mergeCell ref="A873:A874"/>
    <mergeCell ref="B875:B876"/>
    <mergeCell ref="A875:A876"/>
    <mergeCell ref="A878:A880"/>
    <mergeCell ref="B878:B880"/>
    <mergeCell ref="B881:B882"/>
    <mergeCell ref="A881:A882"/>
    <mergeCell ref="A883:A884"/>
    <mergeCell ref="B883:B884"/>
    <mergeCell ref="A885:A887"/>
    <mergeCell ref="B885:B887"/>
    <mergeCell ref="A998:A999"/>
    <mergeCell ref="A328:A330"/>
    <mergeCell ref="B328:B330"/>
    <mergeCell ref="A331:A332"/>
    <mergeCell ref="B331:B332"/>
    <mergeCell ref="A333:A334"/>
    <mergeCell ref="B333:B334"/>
    <mergeCell ref="N819:N820"/>
    <mergeCell ref="N824:N825"/>
    <mergeCell ref="B386:B390"/>
    <mergeCell ref="B391:B394"/>
    <mergeCell ref="A336:A337"/>
    <mergeCell ref="B336:B337"/>
    <mergeCell ref="A338:A341"/>
    <mergeCell ref="B338:B341"/>
    <mergeCell ref="A342:A343"/>
    <mergeCell ref="B342:B343"/>
    <mergeCell ref="A377:A379"/>
    <mergeCell ref="B377:B379"/>
    <mergeCell ref="B383:D383"/>
    <mergeCell ref="B351:D351"/>
    <mergeCell ref="A353:A357"/>
    <mergeCell ref="B353:B357"/>
    <mergeCell ref="A359:A361"/>
    <mergeCell ref="B359:B361"/>
    <mergeCell ref="A285:A288"/>
    <mergeCell ref="B285:B288"/>
    <mergeCell ref="A289:A298"/>
    <mergeCell ref="B289:B298"/>
    <mergeCell ref="A299:A309"/>
    <mergeCell ref="B299:B309"/>
    <mergeCell ref="A310:A313"/>
    <mergeCell ref="B310:B313"/>
    <mergeCell ref="B327:D327"/>
    <mergeCell ref="B314:B316"/>
    <mergeCell ref="A314:A316"/>
    <mergeCell ref="A262:A266"/>
    <mergeCell ref="B262:B266"/>
    <mergeCell ref="A269:A271"/>
    <mergeCell ref="B269:B271"/>
    <mergeCell ref="A273:A274"/>
    <mergeCell ref="B273:B274"/>
    <mergeCell ref="A246:A251"/>
    <mergeCell ref="A279:A284"/>
    <mergeCell ref="B279:B284"/>
    <mergeCell ref="A219:A232"/>
    <mergeCell ref="B219:B232"/>
    <mergeCell ref="B233:D233"/>
    <mergeCell ref="A234:A237"/>
    <mergeCell ref="B234:B237"/>
    <mergeCell ref="A239:A245"/>
    <mergeCell ref="B239:B245"/>
    <mergeCell ref="B246:B251"/>
    <mergeCell ref="A252:A258"/>
    <mergeCell ref="B252:B258"/>
    <mergeCell ref="A176:A180"/>
    <mergeCell ref="B176:B180"/>
    <mergeCell ref="A182:A184"/>
    <mergeCell ref="B182:B184"/>
    <mergeCell ref="A185:A186"/>
    <mergeCell ref="B185:B186"/>
    <mergeCell ref="B192:D192"/>
    <mergeCell ref="B181:D181"/>
    <mergeCell ref="A215:A218"/>
    <mergeCell ref="B215:B218"/>
    <mergeCell ref="A161:A163"/>
    <mergeCell ref="B161:B163"/>
    <mergeCell ref="A164:A165"/>
    <mergeCell ref="B164:B165"/>
    <mergeCell ref="A166:A168"/>
    <mergeCell ref="B166:B168"/>
    <mergeCell ref="A169:A171"/>
    <mergeCell ref="B169:B171"/>
    <mergeCell ref="A172:A174"/>
    <mergeCell ref="B172:B174"/>
    <mergeCell ref="A111:A112"/>
    <mergeCell ref="B111:B112"/>
    <mergeCell ref="A113:A114"/>
    <mergeCell ref="B113:B114"/>
    <mergeCell ref="A132:A133"/>
    <mergeCell ref="B132:B133"/>
    <mergeCell ref="A90:A91"/>
    <mergeCell ref="B90:B91"/>
    <mergeCell ref="A96:A105"/>
    <mergeCell ref="B96:B105"/>
    <mergeCell ref="B106:C106"/>
    <mergeCell ref="A107:A110"/>
    <mergeCell ref="B107:B110"/>
    <mergeCell ref="A134:A135"/>
    <mergeCell ref="B134:B135"/>
    <mergeCell ref="A373:A376"/>
    <mergeCell ref="B373:B376"/>
    <mergeCell ref="B317:D317"/>
    <mergeCell ref="A319:A326"/>
    <mergeCell ref="B319:B326"/>
    <mergeCell ref="B191:D191"/>
    <mergeCell ref="A194:A198"/>
    <mergeCell ref="B194:B198"/>
    <mergeCell ref="A199:A208"/>
    <mergeCell ref="B199:B208"/>
    <mergeCell ref="A144:A146"/>
    <mergeCell ref="B144:B146"/>
    <mergeCell ref="A147:A148"/>
    <mergeCell ref="B147:B148"/>
    <mergeCell ref="A154:A158"/>
    <mergeCell ref="B154:B158"/>
    <mergeCell ref="C209:D209"/>
    <mergeCell ref="A210:A211"/>
    <mergeCell ref="B210:B211"/>
    <mergeCell ref="B213:D213"/>
    <mergeCell ref="A159:A160"/>
    <mergeCell ref="B159:B160"/>
    <mergeCell ref="A1:N1"/>
    <mergeCell ref="A2:N2"/>
    <mergeCell ref="E4:N4"/>
    <mergeCell ref="B5:N5"/>
    <mergeCell ref="N6:N7"/>
    <mergeCell ref="I6:I7"/>
    <mergeCell ref="H6:H7"/>
    <mergeCell ref="J6:J7"/>
    <mergeCell ref="L6:L7"/>
    <mergeCell ref="M6:M7"/>
    <mergeCell ref="A3:N3"/>
    <mergeCell ref="B18:D18"/>
    <mergeCell ref="B39:D39"/>
    <mergeCell ref="B9:D9"/>
    <mergeCell ref="G6:G7"/>
    <mergeCell ref="A11:A17"/>
    <mergeCell ref="B11:B17"/>
    <mergeCell ref="A5:A7"/>
    <mergeCell ref="B6:B7"/>
    <mergeCell ref="C6:D6"/>
    <mergeCell ref="E6:E7"/>
    <mergeCell ref="F6:F7"/>
    <mergeCell ref="B42:D42"/>
    <mergeCell ref="B43:D43"/>
    <mergeCell ref="B44:D44"/>
    <mergeCell ref="B45:D45"/>
    <mergeCell ref="B46:D46"/>
    <mergeCell ref="B33:D33"/>
    <mergeCell ref="B36:D36"/>
    <mergeCell ref="A47:A55"/>
    <mergeCell ref="B47:B55"/>
    <mergeCell ref="B56:D56"/>
    <mergeCell ref="B66:B70"/>
    <mergeCell ref="A81:A83"/>
    <mergeCell ref="A78:A80"/>
    <mergeCell ref="A75:A77"/>
    <mergeCell ref="A71:A74"/>
    <mergeCell ref="A66:A70"/>
    <mergeCell ref="A63:A65"/>
    <mergeCell ref="A60:A62"/>
    <mergeCell ref="B71:B74"/>
    <mergeCell ref="B75:B77"/>
    <mergeCell ref="B78:B80"/>
    <mergeCell ref="B81:B83"/>
    <mergeCell ref="B60:B65"/>
    <mergeCell ref="A362:A366"/>
    <mergeCell ref="B362:B366"/>
    <mergeCell ref="A367:A371"/>
    <mergeCell ref="B367:B371"/>
    <mergeCell ref="B395:B397"/>
    <mergeCell ref="A412:A414"/>
    <mergeCell ref="A416:A420"/>
    <mergeCell ref="B416:B420"/>
    <mergeCell ref="A421:A426"/>
    <mergeCell ref="B421:B426"/>
    <mergeCell ref="A427:A435"/>
    <mergeCell ref="B427:B435"/>
    <mergeCell ref="C409:D409"/>
    <mergeCell ref="C410:D410"/>
    <mergeCell ref="C411:D411"/>
    <mergeCell ref="B412:B414"/>
    <mergeCell ref="C412:D412"/>
    <mergeCell ref="C413:D413"/>
    <mergeCell ref="C414:D414"/>
    <mergeCell ref="B458:D458"/>
    <mergeCell ref="A460:A461"/>
    <mergeCell ref="B460:B461"/>
    <mergeCell ref="A462:A463"/>
    <mergeCell ref="B462:B463"/>
    <mergeCell ref="A464:A467"/>
    <mergeCell ref="B464:B467"/>
    <mergeCell ref="B436:D436"/>
    <mergeCell ref="B437:D437"/>
    <mergeCell ref="A439:A440"/>
    <mergeCell ref="B439:B440"/>
    <mergeCell ref="A441:A449"/>
    <mergeCell ref="B441:B449"/>
    <mergeCell ref="A491:A493"/>
    <mergeCell ref="B491:B493"/>
    <mergeCell ref="A495:A498"/>
    <mergeCell ref="B495:B498"/>
    <mergeCell ref="B499:D499"/>
    <mergeCell ref="B500:D500"/>
    <mergeCell ref="B468:B473"/>
    <mergeCell ref="B474:B477"/>
    <mergeCell ref="A479:A480"/>
    <mergeCell ref="B479:B480"/>
    <mergeCell ref="A483:A484"/>
    <mergeCell ref="B483:B484"/>
    <mergeCell ref="C514:D514"/>
    <mergeCell ref="C515:D515"/>
    <mergeCell ref="C516:D516"/>
    <mergeCell ref="C517:D517"/>
    <mergeCell ref="C518:D518"/>
    <mergeCell ref="B503:B506"/>
    <mergeCell ref="B507:B508"/>
    <mergeCell ref="B509:B512"/>
    <mergeCell ref="B513:B518"/>
    <mergeCell ref="C513:D513"/>
    <mergeCell ref="B525:B528"/>
    <mergeCell ref="C525:D525"/>
    <mergeCell ref="C526:D526"/>
    <mergeCell ref="C527:D527"/>
    <mergeCell ref="C528:D528"/>
    <mergeCell ref="B519:B524"/>
    <mergeCell ref="C519:D519"/>
    <mergeCell ref="C520:D520"/>
    <mergeCell ref="C521:D521"/>
    <mergeCell ref="C522:D522"/>
    <mergeCell ref="C523:D523"/>
    <mergeCell ref="C524:D524"/>
    <mergeCell ref="C533:D533"/>
    <mergeCell ref="C534:D534"/>
    <mergeCell ref="A537:A538"/>
    <mergeCell ref="B537:B538"/>
    <mergeCell ref="B539:D539"/>
    <mergeCell ref="B529:B532"/>
    <mergeCell ref="C529:D529"/>
    <mergeCell ref="C530:D530"/>
    <mergeCell ref="C531:D531"/>
    <mergeCell ref="C532:D532"/>
    <mergeCell ref="A529:A532"/>
    <mergeCell ref="B555:B559"/>
    <mergeCell ref="B560:D560"/>
    <mergeCell ref="B561:D561"/>
    <mergeCell ref="B562:D562"/>
    <mergeCell ref="A564:A570"/>
    <mergeCell ref="B564:B570"/>
    <mergeCell ref="B541:D541"/>
    <mergeCell ref="A543:A544"/>
    <mergeCell ref="B543:B544"/>
    <mergeCell ref="A545:A549"/>
    <mergeCell ref="B545:B549"/>
    <mergeCell ref="A550:A552"/>
    <mergeCell ref="B550:B552"/>
    <mergeCell ref="B590:B592"/>
    <mergeCell ref="B596:B598"/>
    <mergeCell ref="B599:B600"/>
    <mergeCell ref="B601:B604"/>
    <mergeCell ref="B605:B606"/>
    <mergeCell ref="A571:A577"/>
    <mergeCell ref="B571:B577"/>
    <mergeCell ref="C577:D577"/>
    <mergeCell ref="A578:A584"/>
    <mergeCell ref="B578:B584"/>
    <mergeCell ref="A586:A589"/>
    <mergeCell ref="B586:B589"/>
    <mergeCell ref="A601:A604"/>
    <mergeCell ref="A599:A600"/>
    <mergeCell ref="A596:A598"/>
    <mergeCell ref="B640:B645"/>
    <mergeCell ref="A646:A648"/>
    <mergeCell ref="B646:B648"/>
    <mergeCell ref="A649:A667"/>
    <mergeCell ref="B649:B667"/>
    <mergeCell ref="B607:B608"/>
    <mergeCell ref="B609:B610"/>
    <mergeCell ref="B611:B612"/>
    <mergeCell ref="B619:D619"/>
    <mergeCell ref="A620:A639"/>
    <mergeCell ref="B620:B639"/>
    <mergeCell ref="C655:D655"/>
    <mergeCell ref="C656:D656"/>
    <mergeCell ref="C657:D657"/>
    <mergeCell ref="C658:D658"/>
    <mergeCell ref="C659:D659"/>
    <mergeCell ref="C660:D660"/>
    <mergeCell ref="C649:D649"/>
    <mergeCell ref="C650:D650"/>
    <mergeCell ref="C651:D651"/>
    <mergeCell ref="C652:D652"/>
    <mergeCell ref="C653:D653"/>
    <mergeCell ref="C654:D654"/>
    <mergeCell ref="C667:D667"/>
    <mergeCell ref="B669:B673"/>
    <mergeCell ref="A674:A677"/>
    <mergeCell ref="B674:B677"/>
    <mergeCell ref="A678:A685"/>
    <mergeCell ref="B678:B685"/>
    <mergeCell ref="C661:D661"/>
    <mergeCell ref="C662:D662"/>
    <mergeCell ref="C663:D663"/>
    <mergeCell ref="C664:D664"/>
    <mergeCell ref="C665:D665"/>
    <mergeCell ref="C666:D666"/>
    <mergeCell ref="B715:D715"/>
    <mergeCell ref="B716:D716"/>
    <mergeCell ref="B717:D717"/>
    <mergeCell ref="B719:B733"/>
    <mergeCell ref="C728:D728"/>
    <mergeCell ref="C729:D729"/>
    <mergeCell ref="C731:D731"/>
    <mergeCell ref="C732:D732"/>
    <mergeCell ref="B743:D743"/>
    <mergeCell ref="C784:D784"/>
    <mergeCell ref="C785:D785"/>
    <mergeCell ref="C751:D751"/>
    <mergeCell ref="C753:D753"/>
    <mergeCell ref="C754:D754"/>
    <mergeCell ref="C757:D757"/>
    <mergeCell ref="C758:D758"/>
    <mergeCell ref="C741:D741"/>
    <mergeCell ref="B746:B761"/>
    <mergeCell ref="C747:D747"/>
    <mergeCell ref="C748:D748"/>
    <mergeCell ref="C750:D750"/>
    <mergeCell ref="C760:D760"/>
    <mergeCell ref="C761:D761"/>
    <mergeCell ref="B744:D744"/>
    <mergeCell ref="B762:B767"/>
    <mergeCell ref="B829:B836"/>
    <mergeCell ref="B812:D812"/>
    <mergeCell ref="B813:D813"/>
    <mergeCell ref="B815:B825"/>
    <mergeCell ref="B826:B828"/>
    <mergeCell ref="B796:B802"/>
    <mergeCell ref="C798:D798"/>
    <mergeCell ref="C799:D799"/>
    <mergeCell ref="B803:B805"/>
    <mergeCell ref="B806:B811"/>
    <mergeCell ref="C807:D807"/>
    <mergeCell ref="C808:D808"/>
    <mergeCell ref="C890:D890"/>
    <mergeCell ref="C891:D891"/>
    <mergeCell ref="C892:D892"/>
    <mergeCell ref="C893:D893"/>
    <mergeCell ref="C894:D894"/>
    <mergeCell ref="B838:B841"/>
    <mergeCell ref="B842:B850"/>
    <mergeCell ref="C848:D848"/>
    <mergeCell ref="C849:D849"/>
    <mergeCell ref="C850:D850"/>
    <mergeCell ref="B888:D888"/>
    <mergeCell ref="B906:D906"/>
    <mergeCell ref="C901:D901"/>
    <mergeCell ref="C902:D902"/>
    <mergeCell ref="C903:D903"/>
    <mergeCell ref="C904:D904"/>
    <mergeCell ref="C921:D921"/>
    <mergeCell ref="C925:D925"/>
    <mergeCell ref="C951:D951"/>
    <mergeCell ref="C895:D895"/>
    <mergeCell ref="C896:D896"/>
    <mergeCell ref="C897:D897"/>
    <mergeCell ref="C898:D898"/>
    <mergeCell ref="C899:D899"/>
    <mergeCell ref="C900:D900"/>
    <mergeCell ref="B907:D907"/>
    <mergeCell ref="B908:D908"/>
    <mergeCell ref="B909:D909"/>
    <mergeCell ref="B910:D910"/>
    <mergeCell ref="C928:D928"/>
    <mergeCell ref="B945:D945"/>
    <mergeCell ref="B946:D946"/>
    <mergeCell ref="B947:D947"/>
    <mergeCell ref="B948:D948"/>
    <mergeCell ref="B950:B958"/>
    <mergeCell ref="B980:B981"/>
    <mergeCell ref="B1001:D1001"/>
    <mergeCell ref="B1002:D1002"/>
    <mergeCell ref="B1003:D1003"/>
    <mergeCell ref="B1004:D1004"/>
    <mergeCell ref="B1005:D1005"/>
    <mergeCell ref="B1006:D1006"/>
    <mergeCell ref="B985:D985"/>
    <mergeCell ref="B987:D987"/>
    <mergeCell ref="C989:D989"/>
    <mergeCell ref="B1000:D1000"/>
    <mergeCell ref="B996:B997"/>
    <mergeCell ref="B998:B999"/>
    <mergeCell ref="B982:C982"/>
    <mergeCell ref="B1025:B1029"/>
    <mergeCell ref="B1030:D1030"/>
    <mergeCell ref="B1031:D1031"/>
    <mergeCell ref="B1008:B1009"/>
    <mergeCell ref="B1033:B1038"/>
    <mergeCell ref="B1039:D1039"/>
    <mergeCell ref="B1010:D1010"/>
    <mergeCell ref="B1011:D1011"/>
    <mergeCell ref="B1012:D1012"/>
    <mergeCell ref="B1013:D1013"/>
    <mergeCell ref="B1016:B1020"/>
    <mergeCell ref="B1021:B1022"/>
    <mergeCell ref="B1023:B1024"/>
    <mergeCell ref="B1076:B1078"/>
    <mergeCell ref="C1076:D1076"/>
    <mergeCell ref="B1061:B1063"/>
    <mergeCell ref="B1064:B1065"/>
    <mergeCell ref="B1066:B1075"/>
    <mergeCell ref="C1069:D1069"/>
    <mergeCell ref="B1040:D1040"/>
    <mergeCell ref="A1042:A1045"/>
    <mergeCell ref="B1042:B1045"/>
    <mergeCell ref="A1047:A1054"/>
    <mergeCell ref="B1047:B1054"/>
    <mergeCell ref="B1059:D1059"/>
    <mergeCell ref="B1090:D1090"/>
    <mergeCell ref="B1091:D1091"/>
    <mergeCell ref="B1092:D1092"/>
    <mergeCell ref="B1093:D1093"/>
    <mergeCell ref="B1095:B1096"/>
    <mergeCell ref="B1097:B1100"/>
    <mergeCell ref="B1079:D1079"/>
    <mergeCell ref="B1080:D1080"/>
    <mergeCell ref="B1082:B1085"/>
    <mergeCell ref="B1089:D1089"/>
    <mergeCell ref="B1112:B1113"/>
    <mergeCell ref="B1114:B1116"/>
    <mergeCell ref="B1117:B1118"/>
    <mergeCell ref="B1121:D1121"/>
    <mergeCell ref="A1123:A1126"/>
    <mergeCell ref="B1123:B1126"/>
    <mergeCell ref="B1101:B1105"/>
    <mergeCell ref="C1105:D1105"/>
    <mergeCell ref="B1106:D1106"/>
    <mergeCell ref="B1108:B1109"/>
    <mergeCell ref="B1110:B1111"/>
    <mergeCell ref="A1117:A1118"/>
    <mergeCell ref="A1114:A1116"/>
    <mergeCell ref="A1112:A1113"/>
    <mergeCell ref="A1110:A1111"/>
    <mergeCell ref="A1108:A1109"/>
    <mergeCell ref="A1101:A1105"/>
    <mergeCell ref="A1137:A1139"/>
    <mergeCell ref="B1137:B1139"/>
    <mergeCell ref="A1141:A1142"/>
    <mergeCell ref="B1141:B1142"/>
    <mergeCell ref="A1145:A1146"/>
    <mergeCell ref="B1145:B1146"/>
    <mergeCell ref="A1127:A1128"/>
    <mergeCell ref="B1127:B1128"/>
    <mergeCell ref="A1129:A1131"/>
    <mergeCell ref="B1129:B1131"/>
    <mergeCell ref="B1132:D1132"/>
    <mergeCell ref="A1135:A1136"/>
    <mergeCell ref="B1135:B1136"/>
    <mergeCell ref="B1158:D1158"/>
    <mergeCell ref="B1159:D1159"/>
    <mergeCell ref="B1165:D1165"/>
    <mergeCell ref="B1166:D1166"/>
    <mergeCell ref="B1167:D1167"/>
    <mergeCell ref="B1168:D1168"/>
    <mergeCell ref="A1147:A1148"/>
    <mergeCell ref="B1147:B1148"/>
    <mergeCell ref="A1149:A1150"/>
    <mergeCell ref="B1149:B1150"/>
    <mergeCell ref="A1155:A1157"/>
    <mergeCell ref="B1155:B1157"/>
    <mergeCell ref="B1184:D1184"/>
    <mergeCell ref="A1186:A1193"/>
    <mergeCell ref="B1186:B1193"/>
    <mergeCell ref="A1195:A1197"/>
    <mergeCell ref="B1195:B1197"/>
    <mergeCell ref="A1198:A1200"/>
    <mergeCell ref="B1198:B1200"/>
    <mergeCell ref="B1169:D1169"/>
    <mergeCell ref="A1171:A1174"/>
    <mergeCell ref="B1171:B1174"/>
    <mergeCell ref="A1175:A1179"/>
    <mergeCell ref="B1175:B1179"/>
    <mergeCell ref="A1180:A1181"/>
    <mergeCell ref="B1180:B1181"/>
    <mergeCell ref="A1211:A1213"/>
    <mergeCell ref="B1211:B1213"/>
    <mergeCell ref="A1214:A1215"/>
    <mergeCell ref="B1214:B1215"/>
    <mergeCell ref="B1219:D1219"/>
    <mergeCell ref="A1220:A1222"/>
    <mergeCell ref="B1220:B1222"/>
    <mergeCell ref="A1201:A1202"/>
    <mergeCell ref="B1201:B1202"/>
    <mergeCell ref="A1203:A1206"/>
    <mergeCell ref="B1203:B1206"/>
    <mergeCell ref="A1207:A1210"/>
    <mergeCell ref="B1207:B1210"/>
    <mergeCell ref="A1242:A1244"/>
    <mergeCell ref="B1242:B1244"/>
    <mergeCell ref="A1245:A1249"/>
    <mergeCell ref="B1245:B1249"/>
    <mergeCell ref="A1250:A1252"/>
    <mergeCell ref="B1250:B1252"/>
    <mergeCell ref="B1223:D1223"/>
    <mergeCell ref="A1224:A1227"/>
    <mergeCell ref="B1224:B1227"/>
    <mergeCell ref="A1229:A1230"/>
    <mergeCell ref="B1229:B1230"/>
    <mergeCell ref="A1233:A1241"/>
    <mergeCell ref="B1233:B1241"/>
    <mergeCell ref="A1262:A1265"/>
    <mergeCell ref="B1262:B1265"/>
    <mergeCell ref="A1266:A1267"/>
    <mergeCell ref="B1266:B1267"/>
    <mergeCell ref="A1269:A1270"/>
    <mergeCell ref="B1269:B1270"/>
    <mergeCell ref="A1253:A1255"/>
    <mergeCell ref="B1253:B1255"/>
    <mergeCell ref="A1256:A1257"/>
    <mergeCell ref="B1256:B1257"/>
    <mergeCell ref="B1259:D1259"/>
    <mergeCell ref="B1260:D1260"/>
    <mergeCell ref="B1281:D1281"/>
    <mergeCell ref="B1282:D1282"/>
    <mergeCell ref="B1283:D1283"/>
    <mergeCell ref="B1284:D1284"/>
    <mergeCell ref="A1286:A1292"/>
    <mergeCell ref="B1286:B1292"/>
    <mergeCell ref="A1272:A1273"/>
    <mergeCell ref="B1272:B1273"/>
    <mergeCell ref="A1276:A1277"/>
    <mergeCell ref="B1276:B1277"/>
    <mergeCell ref="A1278:A1279"/>
    <mergeCell ref="B1278:B1279"/>
    <mergeCell ref="A1293:A1299"/>
    <mergeCell ref="B1293:B1299"/>
    <mergeCell ref="B1300:D1300"/>
    <mergeCell ref="B1301:D1301"/>
    <mergeCell ref="B1304:B1313"/>
    <mergeCell ref="A1304:A1313"/>
    <mergeCell ref="A1314:A1317"/>
    <mergeCell ref="B1314:B1317"/>
    <mergeCell ref="A1328:A1329"/>
    <mergeCell ref="A1326:A1327"/>
    <mergeCell ref="A1324:A1325"/>
    <mergeCell ref="A1321:A1323"/>
    <mergeCell ref="A1319:A1320"/>
    <mergeCell ref="B1330:D1330"/>
    <mergeCell ref="A1332:A1337"/>
    <mergeCell ref="B1332:B1337"/>
    <mergeCell ref="A1338:A1343"/>
    <mergeCell ref="B1338:B1343"/>
    <mergeCell ref="A1344:A1347"/>
    <mergeCell ref="B1344:B1347"/>
    <mergeCell ref="B1318:D1318"/>
    <mergeCell ref="B1319:B1320"/>
    <mergeCell ref="B1321:B1323"/>
    <mergeCell ref="B1324:B1325"/>
    <mergeCell ref="B1326:B1327"/>
    <mergeCell ref="B1328:B1329"/>
    <mergeCell ref="A1356:A1357"/>
    <mergeCell ref="B1356:B1357"/>
    <mergeCell ref="B1358:D1358"/>
    <mergeCell ref="A1360:A1366"/>
    <mergeCell ref="B1360:B1366"/>
    <mergeCell ref="A1367:A1368"/>
    <mergeCell ref="B1367:B1368"/>
    <mergeCell ref="B1348:D1348"/>
    <mergeCell ref="B1349:D1349"/>
    <mergeCell ref="A1350:A1351"/>
    <mergeCell ref="B1350:B1351"/>
    <mergeCell ref="A1352:A1354"/>
    <mergeCell ref="B1352:B1354"/>
    <mergeCell ref="A1406:A1407"/>
    <mergeCell ref="B1406:B1407"/>
    <mergeCell ref="B1408:D1408"/>
    <mergeCell ref="B1409:D1409"/>
    <mergeCell ref="A1411:A1414"/>
    <mergeCell ref="B1411:B1414"/>
    <mergeCell ref="B1372:D1372"/>
    <mergeCell ref="A1374:A1375"/>
    <mergeCell ref="B1374:B1375"/>
    <mergeCell ref="A1376:A1377"/>
    <mergeCell ref="B1376:B1377"/>
    <mergeCell ref="B1467:D1467"/>
    <mergeCell ref="A1449:A1450"/>
    <mergeCell ref="B1449:B1450"/>
    <mergeCell ref="A1451:A1456"/>
    <mergeCell ref="B1451:B1456"/>
    <mergeCell ref="A1457:A1458"/>
    <mergeCell ref="B1457:B1458"/>
    <mergeCell ref="A1465:A1466"/>
    <mergeCell ref="A1415:A1416"/>
    <mergeCell ref="B1415:B1416"/>
    <mergeCell ref="B1417:D1417"/>
    <mergeCell ref="B1419:D1419"/>
    <mergeCell ref="B1420:D1420"/>
    <mergeCell ref="B1369:D1369"/>
    <mergeCell ref="B1427:B1428"/>
    <mergeCell ref="B1429:B1432"/>
    <mergeCell ref="B1436:B1443"/>
    <mergeCell ref="B1444:B1446"/>
    <mergeCell ref="B1447:D1447"/>
    <mergeCell ref="B1421:D1421"/>
    <mergeCell ref="B1422:C1423"/>
    <mergeCell ref="B1424:D1424"/>
    <mergeCell ref="B1425:D1425"/>
    <mergeCell ref="B1468:D1468"/>
    <mergeCell ref="A1422:A1423"/>
    <mergeCell ref="B1396:D1396"/>
    <mergeCell ref="A1398:A1401"/>
    <mergeCell ref="B1398:B1401"/>
    <mergeCell ref="B1402:D1402"/>
    <mergeCell ref="A1403:A1405"/>
    <mergeCell ref="B1403:B1405"/>
    <mergeCell ref="A1379:A1380"/>
    <mergeCell ref="B1379:B1380"/>
    <mergeCell ref="B1381:D1381"/>
    <mergeCell ref="A1383:A1391"/>
    <mergeCell ref="B1383:B1391"/>
    <mergeCell ref="A1392:A1395"/>
    <mergeCell ref="B1392:B1395"/>
    <mergeCell ref="A1459:A1460"/>
    <mergeCell ref="B1459:B1460"/>
    <mergeCell ref="A1444:A1446"/>
    <mergeCell ref="A1436:A1443"/>
    <mergeCell ref="A1429:A1432"/>
    <mergeCell ref="A1427:A1428"/>
    <mergeCell ref="B1463:D1463"/>
    <mergeCell ref="B1465:B1466"/>
    <mergeCell ref="C1466:D1466"/>
    <mergeCell ref="A1095:A1096"/>
    <mergeCell ref="A842:A850"/>
    <mergeCell ref="A519:A524"/>
    <mergeCell ref="A513:A518"/>
    <mergeCell ref="A698:A701"/>
    <mergeCell ref="A640:A645"/>
    <mergeCell ref="A590:A592"/>
    <mergeCell ref="A555:A559"/>
    <mergeCell ref="A669:A673"/>
    <mergeCell ref="A611:A612"/>
    <mergeCell ref="A609:A610"/>
    <mergeCell ref="A607:A608"/>
    <mergeCell ref="A605:A606"/>
    <mergeCell ref="A686:A688"/>
    <mergeCell ref="A525:A528"/>
    <mergeCell ref="A806:A811"/>
    <mergeCell ref="A803:A805"/>
    <mergeCell ref="A787:A794"/>
    <mergeCell ref="A768:A786"/>
    <mergeCell ref="A746:A761"/>
    <mergeCell ref="A796:A802"/>
    <mergeCell ref="A1082:A1085"/>
    <mergeCell ref="A1064:A1065"/>
    <mergeCell ref="A989:A995"/>
    <mergeCell ref="C790:D790"/>
    <mergeCell ref="C792:D792"/>
    <mergeCell ref="C793:D793"/>
    <mergeCell ref="C775:D775"/>
    <mergeCell ref="N15:N17"/>
    <mergeCell ref="N21:N23"/>
    <mergeCell ref="N686:N688"/>
    <mergeCell ref="N693:N697"/>
    <mergeCell ref="N698:N701"/>
    <mergeCell ref="N750:N751"/>
    <mergeCell ref="N784:N785"/>
    <mergeCell ref="C776:D776"/>
    <mergeCell ref="C778:D778"/>
    <mergeCell ref="C779:D779"/>
    <mergeCell ref="C781:D781"/>
    <mergeCell ref="C782:D782"/>
    <mergeCell ref="C763:D763"/>
    <mergeCell ref="C764:D764"/>
    <mergeCell ref="C766:D766"/>
    <mergeCell ref="C767:D767"/>
    <mergeCell ref="C769:D769"/>
    <mergeCell ref="C770:D770"/>
    <mergeCell ref="C772:D772"/>
    <mergeCell ref="C773:D773"/>
    <mergeCell ref="A509:A512"/>
    <mergeCell ref="A507:A508"/>
    <mergeCell ref="A503:A506"/>
    <mergeCell ref="A395:A397"/>
    <mergeCell ref="A391:A394"/>
    <mergeCell ref="A386:A390"/>
    <mergeCell ref="A468:A473"/>
    <mergeCell ref="A474:A477"/>
    <mergeCell ref="B787:B794"/>
    <mergeCell ref="B768:B786"/>
    <mergeCell ref="A734:A740"/>
    <mergeCell ref="B734:B740"/>
    <mergeCell ref="A719:A733"/>
    <mergeCell ref="B698:B701"/>
    <mergeCell ref="A702:A705"/>
    <mergeCell ref="B702:B705"/>
    <mergeCell ref="A708:A709"/>
    <mergeCell ref="B708:B709"/>
    <mergeCell ref="B690:D690"/>
    <mergeCell ref="B691:D691"/>
    <mergeCell ref="A693:A697"/>
    <mergeCell ref="B693:B697"/>
    <mergeCell ref="B686:B688"/>
    <mergeCell ref="C789:D789"/>
    <mergeCell ref="A829:A836"/>
    <mergeCell ref="C1286:D1286"/>
    <mergeCell ref="A1097:A1100"/>
    <mergeCell ref="N803:N804"/>
    <mergeCell ref="N90:N91"/>
    <mergeCell ref="N1411:N1417"/>
    <mergeCell ref="N1423:N1425"/>
    <mergeCell ref="N1086:N1089"/>
    <mergeCell ref="N1102:N1103"/>
    <mergeCell ref="N1135:N1136"/>
    <mergeCell ref="N831:N832"/>
    <mergeCell ref="A815:A825"/>
    <mergeCell ref="A950:A958"/>
    <mergeCell ref="A965:A971"/>
    <mergeCell ref="A1025:A1029"/>
    <mergeCell ref="A1023:A1024"/>
    <mergeCell ref="A1021:A1022"/>
    <mergeCell ref="A1016:A1020"/>
    <mergeCell ref="A838:A841"/>
    <mergeCell ref="A826:A828"/>
    <mergeCell ref="A1033:A1038"/>
    <mergeCell ref="A1061:A1063"/>
    <mergeCell ref="A1076:A1078"/>
    <mergeCell ref="A1066:A1075"/>
  </mergeCells>
  <conditionalFormatting sqref="E384:F385 E618:F620 E1014:F1014 E1032:F1033 F1185 E1191:F1191 E1193:F1197 F1134 F1159 F1232:F1233 F1260:F1261 F1296:F1301 E1302:F1302 E1373:F1381 N384:N385 N459 N415 N438 N536 N595 N563 N502:N503 N619:N620 E348:F348 E542:E558 G542:G558 F564:F594 E604:E607 G607 H747:I813 H1064 E1304:E1325 F1304:F1327 H815:I850 F1035:F1132 J1135:K1301 E936 G936:H936 E941:E948 G941:G942 H941:H948">
    <cfRule type="containsText" dxfId="349" priority="354" operator="containsText" text="Hủy bỏ">
      <formula>NOT(ISERROR(SEARCH("Hủy bỏ",E348)))</formula>
    </cfRule>
  </conditionalFormatting>
  <conditionalFormatting sqref="E535">
    <cfRule type="containsText" dxfId="348" priority="333" operator="containsText" text="Hủy bỏ">
      <formula>NOT(ISERROR(SEARCH("Hủy bỏ",E535)))</formula>
    </cfRule>
  </conditionalFormatting>
  <conditionalFormatting sqref="N1343 N1351 N1354 N1363:N1364 N1371 N1390:N1391 N1406:N1407 N1441:N1442 N1460">
    <cfRule type="containsText" dxfId="347" priority="355" operator="containsText" text="Hủy bỏ">
      <formula>NOT(ISERROR(SEARCH("Hủy bỏ",N1343)))</formula>
    </cfRule>
  </conditionalFormatting>
  <conditionalFormatting sqref="E513">
    <cfRule type="containsText" dxfId="346" priority="332" operator="containsText" text="Hủy bỏ">
      <formula>NOT(ISERROR(SEARCH("Hủy bỏ",E513)))</formula>
    </cfRule>
  </conditionalFormatting>
  <conditionalFormatting sqref="E519">
    <cfRule type="containsText" dxfId="345" priority="330" operator="containsText" text="Hủy bỏ">
      <formula>NOT(ISERROR(SEARCH("Hủy bỏ",E519)))</formula>
    </cfRule>
  </conditionalFormatting>
  <conditionalFormatting sqref="E521">
    <cfRule type="containsText" dxfId="344" priority="329" operator="containsText" text="Hủy bỏ">
      <formula>NOT(ISERROR(SEARCH("Hủy bỏ",E521)))</formula>
    </cfRule>
  </conditionalFormatting>
  <conditionalFormatting sqref="E522">
    <cfRule type="containsText" dxfId="343" priority="328" operator="containsText" text="Hủy bỏ">
      <formula>NOT(ISERROR(SEARCH("Hủy bỏ",E522)))</formula>
    </cfRule>
  </conditionalFormatting>
  <conditionalFormatting sqref="E524">
    <cfRule type="containsText" dxfId="342" priority="327" operator="containsText" text="Hủy bỏ">
      <formula>NOT(ISERROR(SEARCH("Hủy bỏ",E524)))</formula>
    </cfRule>
  </conditionalFormatting>
  <conditionalFormatting sqref="N394">
    <cfRule type="containsText" dxfId="341" priority="326" operator="containsText" text="Hủy bỏ">
      <formula>NOT(ISERROR(SEARCH("Hủy bỏ",N394)))</formula>
    </cfRule>
  </conditionalFormatting>
  <conditionalFormatting sqref="N410:N411">
    <cfRule type="containsText" dxfId="340" priority="325" operator="containsText" text="Hủy bỏ">
      <formula>NOT(ISERROR(SEARCH("Hủy bỏ",N410)))</formula>
    </cfRule>
  </conditionalFormatting>
  <conditionalFormatting sqref="N439">
    <cfRule type="containsText" dxfId="339" priority="324" operator="containsText" text="Hủy bỏ">
      <formula>NOT(ISERROR(SEARCH("Hủy bỏ",N439)))</formula>
    </cfRule>
  </conditionalFormatting>
  <conditionalFormatting sqref="N596">
    <cfRule type="containsText" dxfId="338" priority="323" operator="containsText" text="Hủy bỏ">
      <formula>NOT(ISERROR(SEARCH("Hủy bỏ",N596)))</formula>
    </cfRule>
  </conditionalFormatting>
  <conditionalFormatting sqref="N597:N601">
    <cfRule type="containsText" dxfId="337" priority="322" operator="containsText" text="Hủy bỏ">
      <formula>NOT(ISERROR(SEARCH("Hủy bỏ",N597)))</formula>
    </cfRule>
  </conditionalFormatting>
  <conditionalFormatting sqref="N605:N606">
    <cfRule type="containsText" dxfId="336" priority="321" operator="containsText" text="Hủy bỏ">
      <formula>NOT(ISERROR(SEARCH("Hủy bỏ",N605)))</formula>
    </cfRule>
  </conditionalFormatting>
  <conditionalFormatting sqref="N607:N615">
    <cfRule type="containsText" dxfId="335" priority="320" operator="containsText" text="Hủy bỏ">
      <formula>NOT(ISERROR(SEARCH("Hủy bỏ",N607)))</formula>
    </cfRule>
  </conditionalFormatting>
  <conditionalFormatting sqref="N617">
    <cfRule type="containsText" dxfId="334" priority="319" operator="containsText" text="Hủy bỏ">
      <formula>NOT(ISERROR(SEARCH("Hủy bỏ",N617)))</formula>
    </cfRule>
  </conditionalFormatting>
  <conditionalFormatting sqref="N460:N470 N472:N473">
    <cfRule type="containsText" dxfId="333" priority="315" operator="containsText" text="Hủy bỏ">
      <formula>NOT(ISERROR(SEARCH("Hủy bỏ",N460)))</formula>
    </cfRule>
  </conditionalFormatting>
  <conditionalFormatting sqref="N550:N560">
    <cfRule type="containsText" dxfId="332" priority="318" operator="containsText" text="Hủy bỏ">
      <formula>NOT(ISERROR(SEARCH("Hủy bỏ",N550)))</formula>
    </cfRule>
  </conditionalFormatting>
  <conditionalFormatting sqref="N494:N501">
    <cfRule type="containsText" dxfId="331" priority="317" operator="containsText" text="Hủy bỏ">
      <formula>NOT(ISERROR(SEARCH("Hủy bỏ",N494)))</formula>
    </cfRule>
  </conditionalFormatting>
  <conditionalFormatting sqref="N543:N546">
    <cfRule type="containsText" dxfId="330" priority="316" operator="containsText" text="Hủy bỏ">
      <formula>NOT(ISERROR(SEARCH("Hủy bỏ",N543)))</formula>
    </cfRule>
  </conditionalFormatting>
  <conditionalFormatting sqref="N398">
    <cfRule type="containsText" dxfId="329" priority="314" operator="containsText" text="Hủy bỏ">
      <formula>NOT(ISERROR(SEARCH("Hủy bỏ",N398)))</formula>
    </cfRule>
  </conditionalFormatting>
  <conditionalFormatting sqref="E459 N567:N570 N504:N507">
    <cfRule type="containsText" dxfId="328" priority="348" operator="containsText" text="Hủy bỏ">
      <formula>NOT(ISERROR(SEARCH("Hủy bỏ",E459)))</formula>
    </cfRule>
  </conditionalFormatting>
  <conditionalFormatting sqref="E410:E411 E387:E408 N387:N390 N395:N397 N405:N408">
    <cfRule type="containsText" dxfId="327" priority="353" operator="containsText" text="Hủy bỏ">
      <formula>NOT(ISERROR(SEARCH("Hủy bỏ",E387)))</formula>
    </cfRule>
  </conditionalFormatting>
  <conditionalFormatting sqref="E415:E423 E425:E437 N416:N437">
    <cfRule type="containsText" dxfId="326" priority="352" operator="containsText" text="Hủy bỏ">
      <formula>NOT(ISERROR(SEARCH("Hủy bỏ",E415)))</formula>
    </cfRule>
  </conditionalFormatting>
  <conditionalFormatting sqref="E438 E440:E458 N441:N452 N454:N458">
    <cfRule type="containsText" dxfId="325" priority="351" operator="containsText" text="Hủy bỏ">
      <formula>NOT(ISERROR(SEARCH("Hủy bỏ",E438)))</formula>
    </cfRule>
  </conditionalFormatting>
  <conditionalFormatting sqref="E439">
    <cfRule type="containsText" dxfId="324" priority="350" operator="containsText" text="Hủy bỏ">
      <formula>NOT(ISERROR(SEARCH("Hủy bỏ",E439)))</formula>
    </cfRule>
  </conditionalFormatting>
  <conditionalFormatting sqref="E500:E501 E478:E498 E460:E472 N478:N493">
    <cfRule type="containsText" dxfId="323" priority="349" operator="containsText" text="Hủy bỏ">
      <formula>NOT(ISERROR(SEARCH("Hủy bỏ",E460)))</formula>
    </cfRule>
  </conditionalFormatting>
  <conditionalFormatting sqref="E536:E539 N537:N539">
    <cfRule type="containsText" dxfId="322" priority="347" operator="containsText" text="Hủy bỏ">
      <formula>NOT(ISERROR(SEARCH("Hủy bỏ",E536)))</formula>
    </cfRule>
  </conditionalFormatting>
  <conditionalFormatting sqref="E560:E562 N542 N561:N562 N547:N549">
    <cfRule type="containsText" dxfId="321" priority="346" operator="containsText" text="Hủy bỏ">
      <formula>NOT(ISERROR(SEARCH("Hủy bỏ",E542)))</formula>
    </cfRule>
  </conditionalFormatting>
  <conditionalFormatting sqref="E598:E602 E595 E609:E617 N602">
    <cfRule type="containsText" dxfId="320" priority="345" operator="containsText" text="Hủy bỏ">
      <formula>NOT(ISERROR(SEARCH("Hủy bỏ",E595)))</formula>
    </cfRule>
  </conditionalFormatting>
  <conditionalFormatting sqref="E563 E566:E582 E584:E594 N577 N593:N594 N585">
    <cfRule type="containsText" dxfId="319" priority="344" operator="containsText" text="Hủy bỏ">
      <formula>NOT(ISERROR(SEARCH("Hủy bỏ",E563)))</formula>
    </cfRule>
  </conditionalFormatting>
  <conditionalFormatting sqref="E564:E565">
    <cfRule type="containsText" dxfId="318" priority="343" operator="containsText" text="Hủy bỏ">
      <formula>NOT(ISERROR(SEARCH("Hủy bỏ",E564)))</formula>
    </cfRule>
  </conditionalFormatting>
  <conditionalFormatting sqref="E583">
    <cfRule type="containsText" dxfId="317" priority="341" operator="containsText" text="Hủy bỏ">
      <formula>NOT(ISERROR(SEARCH("Hủy bỏ",E583)))</formula>
    </cfRule>
  </conditionalFormatting>
  <conditionalFormatting sqref="N412:N414">
    <cfRule type="containsText" dxfId="316" priority="339" operator="containsText" text="Hủy bỏ">
      <formula>NOT(ISERROR(SEARCH("Hủy bỏ",N412)))</formula>
    </cfRule>
  </conditionalFormatting>
  <conditionalFormatting sqref="N399:N404">
    <cfRule type="containsText" dxfId="315" priority="338" operator="containsText" text="Hủy bỏ">
      <formula>NOT(ISERROR(SEARCH("Hủy bỏ",N399)))</formula>
    </cfRule>
  </conditionalFormatting>
  <conditionalFormatting sqref="N391:N393">
    <cfRule type="containsText" dxfId="314" priority="337" operator="containsText" text="Hủy bỏ">
      <formula>NOT(ISERROR(SEARCH("Hủy bỏ",N391)))</formula>
    </cfRule>
  </conditionalFormatting>
  <conditionalFormatting sqref="E502 E517:E518 E523 E525:E534 E509:E512 N508:N511 N513:N535">
    <cfRule type="containsText" dxfId="313" priority="336" operator="containsText" text="Hủy bỏ">
      <formula>NOT(ISERROR(SEARCH("Hủy bỏ",E502)))</formula>
    </cfRule>
  </conditionalFormatting>
  <conditionalFormatting sqref="E503:E506">
    <cfRule type="containsText" dxfId="312" priority="335" operator="containsText" text="Hủy bỏ">
      <formula>NOT(ISERROR(SEARCH("Hủy bỏ",E503)))</formula>
    </cfRule>
  </conditionalFormatting>
  <conditionalFormatting sqref="E507">
    <cfRule type="containsText" dxfId="311" priority="334" operator="containsText" text="Hủy bỏ">
      <formula>NOT(ISERROR(SEARCH("Hủy bỏ",E507)))</formula>
    </cfRule>
  </conditionalFormatting>
  <conditionalFormatting sqref="E514:E516">
    <cfRule type="containsText" dxfId="310" priority="331" operator="containsText" text="Hủy bỏ">
      <formula>NOT(ISERROR(SEARCH("Hủy bỏ",E514)))</formula>
    </cfRule>
  </conditionalFormatting>
  <conditionalFormatting sqref="E1232:E1260">
    <cfRule type="containsText" dxfId="309" priority="282" operator="containsText" text="Hủy bỏ">
      <formula>NOT(ISERROR(SEARCH("Hủy bỏ",E1232)))</formula>
    </cfRule>
  </conditionalFormatting>
  <conditionalFormatting sqref="F1186:F1188">
    <cfRule type="containsText" dxfId="308" priority="276" operator="containsText" text="Hủy bỏ">
      <formula>NOT(ISERROR(SEARCH("Hủy bỏ",F1186)))</formula>
    </cfRule>
  </conditionalFormatting>
  <conditionalFormatting sqref="E1286:E1301">
    <cfRule type="containsText" dxfId="307" priority="281" operator="containsText" text="Hủy bỏ">
      <formula>NOT(ISERROR(SEARCH("Hủy bỏ",E1286)))</formula>
    </cfRule>
  </conditionalFormatting>
  <conditionalFormatting sqref="E1264:E1271 E1262 E1273:E1284">
    <cfRule type="containsText" dxfId="306" priority="280" operator="containsText" text="Hủy bỏ">
      <formula>NOT(ISERROR(SEARCH("Hủy bỏ",E1262)))</formula>
    </cfRule>
  </conditionalFormatting>
  <conditionalFormatting sqref="E1186:E1190 E1192 E1198:E1231">
    <cfRule type="containsText" dxfId="305" priority="279" operator="containsText" text="Hủy bỏ">
      <formula>NOT(ISERROR(SEARCH("Hủy bỏ",E1186)))</formula>
    </cfRule>
  </conditionalFormatting>
  <conditionalFormatting sqref="N1135 N1150">
    <cfRule type="containsText" dxfId="304" priority="278" operator="containsText" text="Hủy bỏ">
      <formula>NOT(ISERROR(SEARCH("Hủy bỏ",N1135)))</formula>
    </cfRule>
  </conditionalFormatting>
  <conditionalFormatting sqref="E1160 E1163:E1169">
    <cfRule type="containsText" dxfId="303" priority="277" operator="containsText" text="Hủy bỏ">
      <formula>NOT(ISERROR(SEARCH("Hủy bỏ",E1160)))</formula>
    </cfRule>
  </conditionalFormatting>
  <conditionalFormatting sqref="F1199:F1201">
    <cfRule type="containsText" dxfId="302" priority="275" operator="containsText" text="Hủy bỏ">
      <formula>NOT(ISERROR(SEARCH("Hủy bỏ",F1199)))</formula>
    </cfRule>
  </conditionalFormatting>
  <conditionalFormatting sqref="F1205:F1206">
    <cfRule type="containsText" dxfId="301" priority="274" operator="containsText" text="Hủy bỏ">
      <formula>NOT(ISERROR(SEARCH("Hủy bỏ",F1205)))</formula>
    </cfRule>
  </conditionalFormatting>
  <conditionalFormatting sqref="F1209:F1210">
    <cfRule type="containsText" dxfId="300" priority="273" operator="containsText" text="Hủy bỏ">
      <formula>NOT(ISERROR(SEARCH("Hủy bỏ",F1209)))</formula>
    </cfRule>
  </conditionalFormatting>
  <conditionalFormatting sqref="N618">
    <cfRule type="containsText" dxfId="299" priority="313" operator="containsText" text="Hủy bỏ">
      <formula>NOT(ISERROR(SEARCH("Hủy bỏ",N618)))</formula>
    </cfRule>
  </conditionalFormatting>
  <conditionalFormatting sqref="E838 E840:E850">
    <cfRule type="containsText" dxfId="298" priority="312" operator="containsText" text="Hủy bỏ">
      <formula>NOT(ISERROR(SEARCH("Hủy bỏ",E838)))</formula>
    </cfRule>
  </conditionalFormatting>
  <conditionalFormatting sqref="E949:E950">
    <cfRule type="containsText" dxfId="297" priority="311" operator="containsText" text="Hủy bỏ">
      <formula>NOT(ISERROR(SEARCH("Hủy bỏ",E949)))</formula>
    </cfRule>
  </conditionalFormatting>
  <conditionalFormatting sqref="E972 E974">
    <cfRule type="containsText" dxfId="296" priority="304" operator="containsText" text="Hủy bỏ">
      <formula>NOT(ISERROR(SEARCH("Hủy bỏ",E972)))</formula>
    </cfRule>
  </conditionalFormatting>
  <conditionalFormatting sqref="E985:E986">
    <cfRule type="containsText" dxfId="295" priority="310" operator="containsText" text="Hủy bỏ">
      <formula>NOT(ISERROR(SEARCH("Hủy bỏ",E985)))</formula>
    </cfRule>
  </conditionalFormatting>
  <conditionalFormatting sqref="E918 E933 E931">
    <cfRule type="containsText" dxfId="294" priority="309" operator="containsText" text="Hủy bỏ">
      <formula>NOT(ISERROR(SEARCH("Hủy bỏ",E918)))</formula>
    </cfRule>
  </conditionalFormatting>
  <conditionalFormatting sqref="E960:E961">
    <cfRule type="containsText" dxfId="293" priority="307" operator="containsText" text="Hủy bỏ">
      <formula>NOT(ISERROR(SEARCH("Hủy bỏ",E960)))</formula>
    </cfRule>
  </conditionalFormatting>
  <conditionalFormatting sqref="N962:N963">
    <cfRule type="containsText" dxfId="292" priority="305" operator="containsText" text="Hủy bỏ">
      <formula>NOT(ISERROR(SEARCH("Hủy bỏ",N962)))</formula>
    </cfRule>
  </conditionalFormatting>
  <conditionalFormatting sqref="N949:N950 N960">
    <cfRule type="containsText" dxfId="291" priority="306" operator="containsText" text="Hủy bỏ">
      <formula>NOT(ISERROR(SEARCH("Hủy bỏ",N949)))</formula>
    </cfRule>
  </conditionalFormatting>
  <conditionalFormatting sqref="E1011">
    <cfRule type="containsText" dxfId="290" priority="301" operator="containsText" text="Hủy bỏ">
      <formula>NOT(ISERROR(SEARCH("Hủy bỏ",E1011)))</formula>
    </cfRule>
  </conditionalFormatting>
  <conditionalFormatting sqref="N972 N974">
    <cfRule type="containsText" dxfId="289" priority="303" operator="containsText" text="Hủy bỏ">
      <formula>NOT(ISERROR(SEARCH("Hủy bỏ",N972)))</formula>
    </cfRule>
  </conditionalFormatting>
  <conditionalFormatting sqref="E905">
    <cfRule type="containsText" dxfId="288" priority="302" operator="containsText" text="Hủy bỏ">
      <formula>NOT(ISERROR(SEARCH("Hủy bỏ",E905)))</formula>
    </cfRule>
  </conditionalFormatting>
  <conditionalFormatting sqref="E1004">
    <cfRule type="containsText" dxfId="287" priority="300" operator="containsText" text="Hủy bỏ">
      <formula>NOT(ISERROR(SEARCH("Hủy bỏ",E1004)))</formula>
    </cfRule>
  </conditionalFormatting>
  <conditionalFormatting sqref="E1035:E1039 E1083 E1089:E1093 E1075 E1077 E1065 F1015:F1031">
    <cfRule type="containsText" dxfId="286" priority="299" operator="containsText" text="Hủy bỏ">
      <formula>NOT(ISERROR(SEARCH("Hủy bỏ",E1015)))</formula>
    </cfRule>
  </conditionalFormatting>
  <conditionalFormatting sqref="E1086:E1088">
    <cfRule type="containsText" dxfId="285" priority="298" operator="containsText" text="Hủy bỏ">
      <formula>NOT(ISERROR(SEARCH("Hủy bỏ",E1086)))</formula>
    </cfRule>
  </conditionalFormatting>
  <conditionalFormatting sqref="E1112 E1117:E1118">
    <cfRule type="containsText" dxfId="284" priority="297" operator="containsText" text="Hủy bỏ">
      <formula>NOT(ISERROR(SEARCH("Hủy bỏ",E1112)))</formula>
    </cfRule>
  </conditionalFormatting>
  <conditionalFormatting sqref="E1067:E1070">
    <cfRule type="containsText" dxfId="283" priority="296" operator="containsText" text="Hủy bỏ">
      <formula>NOT(ISERROR(SEARCH("Hủy bỏ",E1067)))</formula>
    </cfRule>
  </conditionalFormatting>
  <conditionalFormatting sqref="E1071">
    <cfRule type="containsText" dxfId="282" priority="295" operator="containsText" text="Hủy bỏ">
      <formula>NOT(ISERROR(SEARCH("Hủy bỏ",E1071)))</formula>
    </cfRule>
  </conditionalFormatting>
  <conditionalFormatting sqref="E1100 E1102:E1104 E1106 E1094">
    <cfRule type="containsText" dxfId="281" priority="294" operator="containsText" text="Hủy bỏ">
      <formula>NOT(ISERROR(SEARCH("Hủy bỏ",E1094)))</formula>
    </cfRule>
  </conditionalFormatting>
  <conditionalFormatting sqref="E1122:E1132">
    <cfRule type="containsText" dxfId="280" priority="293" operator="containsText" text="Hủy bỏ">
      <formula>NOT(ISERROR(SEARCH("Hủy bỏ",E1122)))</formula>
    </cfRule>
  </conditionalFormatting>
  <conditionalFormatting sqref="E1015:E1031">
    <cfRule type="containsText" dxfId="279" priority="292" operator="containsText" text="Hủy bỏ">
      <formula>NOT(ISERROR(SEARCH("Hủy bỏ",E1015)))</formula>
    </cfRule>
  </conditionalFormatting>
  <conditionalFormatting sqref="N1130">
    <cfRule type="containsText" dxfId="278" priority="287" operator="containsText" text="Hủy bỏ">
      <formula>NOT(ISERROR(SEARCH("Hủy bỏ",N1130)))</formula>
    </cfRule>
  </conditionalFormatting>
  <conditionalFormatting sqref="N1014 N1035 N1038:N1039 N1032:N1033">
    <cfRule type="containsText" dxfId="277" priority="291" operator="containsText" text="Hủy bỏ">
      <formula>NOT(ISERROR(SEARCH("Hủy bỏ",N1014)))</formula>
    </cfRule>
  </conditionalFormatting>
  <conditionalFormatting sqref="N1090:N1092">
    <cfRule type="containsText" dxfId="276" priority="290" operator="containsText" text="Hủy bỏ">
      <formula>NOT(ISERROR(SEARCH("Hủy bỏ",N1090)))</formula>
    </cfRule>
  </conditionalFormatting>
  <conditionalFormatting sqref="N1086">
    <cfRule type="containsText" dxfId="275" priority="289" operator="containsText" text="Hủy bỏ">
      <formula>NOT(ISERROR(SEARCH("Hủy bỏ",N1086)))</formula>
    </cfRule>
  </conditionalFormatting>
  <conditionalFormatting sqref="N1077">
    <cfRule type="containsText" dxfId="274" priority="288" operator="containsText" text="Hủy bỏ">
      <formula>NOT(ISERROR(SEARCH("Hủy bỏ",N1077)))</formula>
    </cfRule>
  </conditionalFormatting>
  <conditionalFormatting sqref="N1131">
    <cfRule type="containsText" dxfId="273" priority="286" operator="containsText" text="Hủy bỏ">
      <formula>NOT(ISERROR(SEARCH("Hủy bỏ",N1131)))</formula>
    </cfRule>
  </conditionalFormatting>
  <conditionalFormatting sqref="N1037">
    <cfRule type="containsText" dxfId="272" priority="285" operator="containsText" text="Hủy bỏ">
      <formula>NOT(ISERROR(SEARCH("Hủy bỏ",N1037)))</formula>
    </cfRule>
  </conditionalFormatting>
  <conditionalFormatting sqref="E1064">
    <cfRule type="containsText" dxfId="271" priority="284" operator="containsText" text="Hủy bỏ">
      <formula>NOT(ISERROR(SEARCH("Hủy bỏ",E1064)))</formula>
    </cfRule>
  </conditionalFormatting>
  <conditionalFormatting sqref="E1133 E1170:E1181 N1228:N1230">
    <cfRule type="containsText" dxfId="270" priority="283" operator="containsText" text="Hủy bỏ">
      <formula>NOT(ISERROR(SEARCH("Hủy bỏ",E1133)))</formula>
    </cfRule>
  </conditionalFormatting>
  <conditionalFormatting sqref="F1220:F1225">
    <cfRule type="containsText" dxfId="269" priority="272" operator="containsText" text="Hủy bỏ">
      <formula>NOT(ISERROR(SEARCH("Hủy bỏ",F1220)))</formula>
    </cfRule>
  </conditionalFormatting>
  <conditionalFormatting sqref="F1135">
    <cfRule type="containsText" dxfId="268" priority="271" operator="containsText" text="Hủy bỏ">
      <formula>NOT(ISERROR(SEARCH("Hủy bỏ",F1135)))</formula>
    </cfRule>
  </conditionalFormatting>
  <conditionalFormatting sqref="E1303 F1448">
    <cfRule type="containsText" dxfId="267" priority="270" operator="containsText" text="Hủy bỏ">
      <formula>NOT(ISERROR(SEARCH("Hủy bỏ",E1303)))</formula>
    </cfRule>
  </conditionalFormatting>
  <conditionalFormatting sqref="E1455:E1463 E1448:E1453">
    <cfRule type="containsText" dxfId="266" priority="269" operator="containsText" text="Hủy bỏ">
      <formula>NOT(ISERROR(SEARCH("Hủy bỏ",E1448)))</formula>
    </cfRule>
  </conditionalFormatting>
  <conditionalFormatting sqref="E1382:E1392 E1394:E1396">
    <cfRule type="containsText" dxfId="265" priority="268" operator="containsText" text="Hủy bỏ">
      <formula>NOT(ISERROR(SEARCH("Hủy bỏ",E1382)))</formula>
    </cfRule>
  </conditionalFormatting>
  <conditionalFormatting sqref="E1337 E1331:E1335 E1339:E1358">
    <cfRule type="containsText" dxfId="264" priority="267" operator="containsText" text="Hủy bỏ">
      <formula>NOT(ISERROR(SEARCH("Hủy bỏ",E1331)))</formula>
    </cfRule>
  </conditionalFormatting>
  <conditionalFormatting sqref="E1359:E1362 E1365 E1372 E1368:E1370">
    <cfRule type="containsText" dxfId="263" priority="266" operator="containsText" text="Hủy bỏ">
      <formula>NOT(ISERROR(SEARCH("Hủy bỏ",E1359)))</formula>
    </cfRule>
  </conditionalFormatting>
  <conditionalFormatting sqref="E1371">
    <cfRule type="containsText" dxfId="262" priority="265" operator="containsText" text="Hủy bỏ">
      <formula>NOT(ISERROR(SEARCH("Hủy bỏ",E1371)))</formula>
    </cfRule>
  </conditionalFormatting>
  <conditionalFormatting sqref="E1403 E1397:E1401 E1408:E1409">
    <cfRule type="containsText" dxfId="261" priority="264" operator="containsText" text="Hủy bỏ">
      <formula>NOT(ISERROR(SEARCH("Hủy bỏ",E1397)))</formula>
    </cfRule>
  </conditionalFormatting>
  <conditionalFormatting sqref="E1426:E1432 E1434:E1447 E1464">
    <cfRule type="containsText" dxfId="260" priority="263" operator="containsText" text="Hủy bỏ">
      <formula>NOT(ISERROR(SEARCH("Hủy bỏ",E1426)))</formula>
    </cfRule>
  </conditionalFormatting>
  <conditionalFormatting sqref="E1330 E1327">
    <cfRule type="containsText" dxfId="259" priority="262" operator="containsText" text="Hủy bỏ">
      <formula>NOT(ISERROR(SEARCH("Hủy bỏ",E1327)))</formula>
    </cfRule>
  </conditionalFormatting>
  <conditionalFormatting sqref="E1326">
    <cfRule type="containsText" dxfId="258" priority="261" operator="containsText" text="Hủy bỏ">
      <formula>NOT(ISERROR(SEARCH("Hủy bỏ",E1326)))</formula>
    </cfRule>
  </conditionalFormatting>
  <conditionalFormatting sqref="E1418:E1420 E1425">
    <cfRule type="containsText" dxfId="257" priority="260" operator="containsText" text="Hủy bỏ">
      <formula>NOT(ISERROR(SEARCH("Hủy bỏ",E1418)))</formula>
    </cfRule>
  </conditionalFormatting>
  <conditionalFormatting sqref="E1410:E1417">
    <cfRule type="containsText" dxfId="256" priority="259" operator="containsText" text="Hủy bỏ">
      <formula>NOT(ISERROR(SEARCH("Hủy bỏ",E1410)))</formula>
    </cfRule>
  </conditionalFormatting>
  <conditionalFormatting sqref="F1303">
    <cfRule type="containsText" dxfId="255" priority="258" operator="containsText" text="Hủy bỏ">
      <formula>NOT(ISERROR(SEARCH("Hủy bỏ",F1303)))</formula>
    </cfRule>
  </conditionalFormatting>
  <conditionalFormatting sqref="F1455:F1463 F1449:F1453">
    <cfRule type="containsText" dxfId="254" priority="257" operator="containsText" text="Hủy bỏ">
      <formula>NOT(ISERROR(SEARCH("Hủy bỏ",F1449)))</formula>
    </cfRule>
  </conditionalFormatting>
  <conditionalFormatting sqref="F1394:F1396 F1382:F1392">
    <cfRule type="containsText" dxfId="253" priority="256" operator="containsText" text="Hủy bỏ">
      <formula>NOT(ISERROR(SEARCH("Hủy bỏ",F1382)))</formula>
    </cfRule>
  </conditionalFormatting>
  <conditionalFormatting sqref="F1339:F1358 F1331:F1335 F1337">
    <cfRule type="containsText" dxfId="252" priority="255" operator="containsText" text="Hủy bỏ">
      <formula>NOT(ISERROR(SEARCH("Hủy bỏ",F1331)))</formula>
    </cfRule>
  </conditionalFormatting>
  <conditionalFormatting sqref="F1368:F1370 F1372 F1365 F1359:F1362">
    <cfRule type="containsText" dxfId="251" priority="254" operator="containsText" text="Hủy bỏ">
      <formula>NOT(ISERROR(SEARCH("Hủy bỏ",F1359)))</formula>
    </cfRule>
  </conditionalFormatting>
  <conditionalFormatting sqref="F1371">
    <cfRule type="containsText" dxfId="250" priority="253" operator="containsText" text="Hủy bỏ">
      <formula>NOT(ISERROR(SEARCH("Hủy bỏ",F1371)))</formula>
    </cfRule>
  </conditionalFormatting>
  <conditionalFormatting sqref="F1408:F1409 F1397:F1401 F1403">
    <cfRule type="containsText" dxfId="249" priority="252" operator="containsText" text="Hủy bỏ">
      <formula>NOT(ISERROR(SEARCH("Hủy bỏ",F1397)))</formula>
    </cfRule>
  </conditionalFormatting>
  <conditionalFormatting sqref="F1426:F1432 F1434:F1447 F1464">
    <cfRule type="containsText" dxfId="248" priority="251" operator="containsText" text="Hủy bỏ">
      <formula>NOT(ISERROR(SEARCH("Hủy bỏ",F1426)))</formula>
    </cfRule>
  </conditionalFormatting>
  <conditionalFormatting sqref="F1330">
    <cfRule type="containsText" dxfId="247" priority="250" operator="containsText" text="Hủy bỏ">
      <formula>NOT(ISERROR(SEARCH("Hủy bỏ",F1330)))</formula>
    </cfRule>
  </conditionalFormatting>
  <conditionalFormatting sqref="F1425 F1418:F1420">
    <cfRule type="containsText" dxfId="246" priority="249" operator="containsText" text="Hủy bỏ">
      <formula>NOT(ISERROR(SEARCH("Hủy bỏ",F1418)))</formula>
    </cfRule>
  </conditionalFormatting>
  <conditionalFormatting sqref="F1410:F1417">
    <cfRule type="containsText" dxfId="245" priority="248" operator="containsText" text="Hủy bỏ">
      <formula>NOT(ISERROR(SEARCH("Hủy bỏ",F1410)))</formula>
    </cfRule>
  </conditionalFormatting>
  <conditionalFormatting sqref="F432:F437">
    <cfRule type="containsText" dxfId="244" priority="223" operator="containsText" text="Hủy bỏ">
      <formula>NOT(ISERROR(SEARCH("Hủy bỏ",F432)))</formula>
    </cfRule>
  </conditionalFormatting>
  <conditionalFormatting sqref="N471">
    <cfRule type="containsText" dxfId="243" priority="247" operator="containsText" text="Hủy bỏ">
      <formula>NOT(ISERROR(SEARCH("Hủy bỏ",N471)))</formula>
    </cfRule>
  </conditionalFormatting>
  <conditionalFormatting sqref="N1155:N1157 N1175:N1176 N1178 N1222 N1291:N1292 N1304 N1310:N1312 N1314:N1318 N1322:N1327 N1352:N1353 N1356 N1375 N1385:N1386 N1389 N1398:N1401 N1404 N1419 N1422 N1449">
    <cfRule type="containsText" dxfId="242" priority="246" operator="containsText" text="Hủy bỏ">
      <formula>NOT(ISERROR(SEARCH("Hủy bỏ",N1155)))</formula>
    </cfRule>
  </conditionalFormatting>
  <conditionalFormatting sqref="N1450:N1452 N1455:N1458">
    <cfRule type="containsText" dxfId="241" priority="245" operator="containsText" text="Hủy bỏ">
      <formula>NOT(ISERROR(SEARCH("Hủy bỏ",N1450)))</formula>
    </cfRule>
  </conditionalFormatting>
  <conditionalFormatting sqref="N1461:N1462 N1466">
    <cfRule type="containsText" dxfId="240" priority="244" operator="containsText" text="Hủy bỏ">
      <formula>NOT(ISERROR(SEARCH("Hủy bỏ",N1461)))</formula>
    </cfRule>
  </conditionalFormatting>
  <conditionalFormatting sqref="F474:F477">
    <cfRule type="containsText" dxfId="239" priority="222" operator="containsText" text="Hủy bỏ">
      <formula>NOT(ISERROR(SEARCH("Hủy bỏ",F474)))</formula>
    </cfRule>
  </conditionalFormatting>
  <conditionalFormatting sqref="F500:F501 F478:F498">
    <cfRule type="containsText" dxfId="238" priority="221" operator="containsText" text="Hủy bỏ">
      <formula>NOT(ISERROR(SEARCH("Hủy bỏ",F478)))</formula>
    </cfRule>
  </conditionalFormatting>
  <conditionalFormatting sqref="F537:F539">
    <cfRule type="containsText" dxfId="237" priority="220" operator="containsText" text="Hủy bỏ">
      <formula>NOT(ISERROR(SEARCH("Hủy bỏ",F537)))</formula>
    </cfRule>
  </conditionalFormatting>
  <conditionalFormatting sqref="F317 F302 F278:F281">
    <cfRule type="containsText" dxfId="236" priority="190" operator="containsText" text="Hủy bỏ">
      <formula>NOT(ISERROR(SEARCH("Hủy bỏ",F278)))</formula>
    </cfRule>
  </conditionalFormatting>
  <conditionalFormatting sqref="F329 F332:F333 F336 F340 F343 F345:F346 F350:F351">
    <cfRule type="containsText" dxfId="235" priority="189" operator="containsText" text="Hủy bỏ">
      <formula>NOT(ISERROR(SEARCH("Hủy bỏ",F329)))</formula>
    </cfRule>
  </conditionalFormatting>
  <conditionalFormatting sqref="F353:F358">
    <cfRule type="containsText" dxfId="234" priority="188" operator="containsText" text="Hủy bỏ">
      <formula>NOT(ISERROR(SEARCH("Hủy bỏ",F353)))</formula>
    </cfRule>
  </conditionalFormatting>
  <conditionalFormatting sqref="F382:F383">
    <cfRule type="containsText" dxfId="233" priority="187" operator="containsText" text="Hủy bỏ">
      <formula>NOT(ISERROR(SEARCH("Hủy bỏ",F382)))</formula>
    </cfRule>
  </conditionalFormatting>
  <conditionalFormatting sqref="F598:F601">
    <cfRule type="containsText" dxfId="232" priority="218" operator="containsText" text="Hủy bỏ">
      <formula>NOT(ISERROR(SEARCH("Hủy bỏ",F598)))</formula>
    </cfRule>
  </conditionalFormatting>
  <conditionalFormatting sqref="F525 F519 F529 F533:F535 F509:F513 F503:F507">
    <cfRule type="containsText" dxfId="231" priority="217" operator="containsText" text="Hủy bỏ">
      <formula>NOT(ISERROR(SEARCH("Hủy bỏ",F503)))</formula>
    </cfRule>
  </conditionalFormatting>
  <conditionalFormatting sqref="F604">
    <cfRule type="containsText" dxfId="230" priority="216" operator="containsText" text="Hủy bỏ">
      <formula>NOT(ISERROR(SEARCH("Hủy bỏ",F604)))</formula>
    </cfRule>
  </conditionalFormatting>
  <conditionalFormatting sqref="F609:F617">
    <cfRule type="containsText" dxfId="229" priority="214" operator="containsText" text="Hủy bỏ">
      <formula>NOT(ISERROR(SEARCH("Hủy bỏ",F609)))</formula>
    </cfRule>
  </conditionalFormatting>
  <conditionalFormatting sqref="F514:F518">
    <cfRule type="containsText" dxfId="228" priority="213" operator="containsText" text="Hủy bỏ">
      <formula>NOT(ISERROR(SEARCH("Hủy bỏ",F514)))</formula>
    </cfRule>
  </conditionalFormatting>
  <conditionalFormatting sqref="F520:F524">
    <cfRule type="containsText" dxfId="227" priority="212" operator="containsText" text="Hủy bỏ">
      <formula>NOT(ISERROR(SEARCH("Hủy bỏ",F520)))</formula>
    </cfRule>
  </conditionalFormatting>
  <conditionalFormatting sqref="F526:F528">
    <cfRule type="containsText" dxfId="226" priority="211" operator="containsText" text="Hủy bỏ">
      <formula>NOT(ISERROR(SEARCH("Hủy bỏ",F526)))</formula>
    </cfRule>
  </conditionalFormatting>
  <conditionalFormatting sqref="F530:F532">
    <cfRule type="containsText" dxfId="225" priority="210" operator="containsText" text="Hủy bỏ">
      <formula>NOT(ISERROR(SEARCH("Hủy bỏ",F530)))</formula>
    </cfRule>
  </conditionalFormatting>
  <conditionalFormatting sqref="N202:N205 N208:N213">
    <cfRule type="containsText" dxfId="224" priority="184" operator="containsText" text="Hủy bỏ">
      <formula>NOT(ISERROR(SEARCH("Hủy bỏ",N202)))</formula>
    </cfRule>
  </conditionalFormatting>
  <conditionalFormatting sqref="N186:N188 N190:N192">
    <cfRule type="containsText" dxfId="223" priority="185" operator="containsText" text="Hủy bỏ">
      <formula>NOT(ISERROR(SEARCH("Hủy bỏ",N186)))</formula>
    </cfRule>
  </conditionalFormatting>
  <conditionalFormatting sqref="N239:N246">
    <cfRule type="containsText" dxfId="222" priority="183" operator="containsText" text="Hủy bỏ">
      <formula>NOT(ISERROR(SEARCH("Hủy bỏ",N239)))</formula>
    </cfRule>
  </conditionalFormatting>
  <conditionalFormatting sqref="N247">
    <cfRule type="containsText" dxfId="221" priority="182" operator="containsText" text="Hủy bỏ">
      <formula>NOT(ISERROR(SEARCH("Hủy bỏ",N247)))</formula>
    </cfRule>
  </conditionalFormatting>
  <conditionalFormatting sqref="N252">
    <cfRule type="containsText" dxfId="220" priority="181" operator="containsText" text="Hủy bỏ">
      <formula>NOT(ISERROR(SEARCH("Hủy bỏ",N252)))</formula>
    </cfRule>
  </conditionalFormatting>
  <conditionalFormatting sqref="N248:N251">
    <cfRule type="containsText" dxfId="219" priority="180" operator="containsText" text="Hủy bỏ">
      <formula>NOT(ISERROR(SEARCH("Hủy bỏ",N248)))</formula>
    </cfRule>
  </conditionalFormatting>
  <conditionalFormatting sqref="N255">
    <cfRule type="containsText" dxfId="218" priority="178" operator="containsText" text="Hủy bỏ">
      <formula>NOT(ISERROR(SEARCH("Hủy bỏ",N255)))</formula>
    </cfRule>
  </conditionalFormatting>
  <conditionalFormatting sqref="N256">
    <cfRule type="containsText" dxfId="217" priority="177" operator="containsText" text="Hủy bỏ">
      <formula>NOT(ISERROR(SEARCH("Hủy bỏ",N256)))</formula>
    </cfRule>
  </conditionalFormatting>
  <conditionalFormatting sqref="N258">
    <cfRule type="containsText" dxfId="216" priority="176" operator="containsText" text="Hủy bỏ">
      <formula>NOT(ISERROR(SEARCH("Hủy bỏ",N258)))</formula>
    </cfRule>
  </conditionalFormatting>
  <conditionalFormatting sqref="N257">
    <cfRule type="containsText" dxfId="215" priority="175" operator="containsText" text="Hủy bỏ">
      <formula>NOT(ISERROR(SEARCH("Hủy bỏ",N257)))</formula>
    </cfRule>
  </conditionalFormatting>
  <conditionalFormatting sqref="N259">
    <cfRule type="containsText" dxfId="214" priority="174" operator="containsText" text="Hủy bỏ">
      <formula>NOT(ISERROR(SEARCH("Hủy bỏ",N259)))</formula>
    </cfRule>
  </conditionalFormatting>
  <conditionalFormatting sqref="N367">
    <cfRule type="containsText" dxfId="213" priority="164" operator="containsText" text="Hủy bỏ">
      <formula>NOT(ISERROR(SEARCH("Hủy bỏ",N367)))</formula>
    </cfRule>
  </conditionalFormatting>
  <conditionalFormatting sqref="N260">
    <cfRule type="containsText" dxfId="212" priority="173" operator="containsText" text="Hủy bỏ">
      <formula>NOT(ISERROR(SEARCH("Hủy bỏ",N260)))</formula>
    </cfRule>
  </conditionalFormatting>
  <conditionalFormatting sqref="N264:N266">
    <cfRule type="containsText" dxfId="211" priority="171" operator="containsText" text="Hủy bỏ">
      <formula>NOT(ISERROR(SEARCH("Hủy bỏ",N264)))</formula>
    </cfRule>
  </conditionalFormatting>
  <conditionalFormatting sqref="N254">
    <cfRule type="containsText" dxfId="210" priority="172" operator="containsText" text="Hủy bỏ">
      <formula>NOT(ISERROR(SEARCH("Hủy bỏ",N254)))</formula>
    </cfRule>
  </conditionalFormatting>
  <conditionalFormatting sqref="N267">
    <cfRule type="containsText" dxfId="209" priority="170" operator="containsText" text="Hủy bỏ">
      <formula>NOT(ISERROR(SEARCH("Hủy bỏ",N267)))</formula>
    </cfRule>
  </conditionalFormatting>
  <conditionalFormatting sqref="N353:N358">
    <cfRule type="containsText" dxfId="208" priority="167" operator="containsText" text="Hủy bỏ">
      <formula>NOT(ISERROR(SEARCH("Hủy bỏ",N353)))</formula>
    </cfRule>
  </conditionalFormatting>
  <conditionalFormatting sqref="N359:N363">
    <cfRule type="containsText" dxfId="207" priority="166" operator="containsText" text="Hủy bỏ">
      <formula>NOT(ISERROR(SEARCH("Hủy bỏ",N359)))</formula>
    </cfRule>
  </conditionalFormatting>
  <conditionalFormatting sqref="F605:F606">
    <cfRule type="containsText" dxfId="206" priority="215" operator="containsText" text="Hủy bỏ">
      <formula>NOT(ISERROR(SEARCH("Hủy bỏ",F605)))</formula>
    </cfRule>
  </conditionalFormatting>
  <conditionalFormatting sqref="N368">
    <cfRule type="containsText" dxfId="205" priority="163" operator="containsText" text="Hủy bỏ">
      <formula>NOT(ISERROR(SEARCH("Hủy bỏ",N368)))</formula>
    </cfRule>
  </conditionalFormatting>
  <conditionalFormatting sqref="N371:N380">
    <cfRule type="containsText" dxfId="204" priority="162" operator="containsText" text="Hủy bỏ">
      <formula>NOT(ISERROR(SEARCH("Hủy bỏ",N371)))</formula>
    </cfRule>
  </conditionalFormatting>
  <conditionalFormatting sqref="N382">
    <cfRule type="containsText" dxfId="203" priority="161" operator="containsText" text="Hủy bỏ">
      <formula>NOT(ISERROR(SEARCH("Hủy bỏ",N382)))</formula>
    </cfRule>
  </conditionalFormatting>
  <conditionalFormatting sqref="N383">
    <cfRule type="containsText" dxfId="202" priority="160" operator="containsText" text="Hủy bỏ">
      <formula>NOT(ISERROR(SEARCH("Hủy bỏ",N383)))</formula>
    </cfRule>
  </conditionalFormatting>
  <conditionalFormatting sqref="E181:E192">
    <cfRule type="containsText" dxfId="201" priority="208" operator="containsText" text="Hủy bỏ">
      <formula>NOT(ISERROR(SEARCH("Hủy bỏ",E181)))</formula>
    </cfRule>
  </conditionalFormatting>
  <conditionalFormatting sqref="E172 E180">
    <cfRule type="containsText" dxfId="200" priority="209" operator="containsText" text="Hủy bỏ">
      <formula>NOT(ISERROR(SEARCH("Hủy bỏ",E172)))</formula>
    </cfRule>
  </conditionalFormatting>
  <conditionalFormatting sqref="E210:E213 E201:E208">
    <cfRule type="containsText" dxfId="199" priority="207" operator="containsText" text="Hủy bỏ">
      <formula>NOT(ISERROR(SEARCH("Hủy bỏ",E201)))</formula>
    </cfRule>
  </conditionalFormatting>
  <conditionalFormatting sqref="E216 E218:E220 E222:E237">
    <cfRule type="containsText" dxfId="198" priority="206" operator="containsText" text="Hủy bỏ">
      <formula>NOT(ISERROR(SEARCH("Hủy bỏ",E216)))</formula>
    </cfRule>
  </conditionalFormatting>
  <conditionalFormatting sqref="E350">
    <cfRule type="containsText" dxfId="197" priority="201" operator="containsText" text="Hủy bỏ">
      <formula>NOT(ISERROR(SEARCH("Hủy bỏ",E350)))</formula>
    </cfRule>
  </conditionalFormatting>
  <conditionalFormatting sqref="E248:E249 E260 E239:E241 E243:E246 E251:E258">
    <cfRule type="containsText" dxfId="196" priority="205" operator="containsText" text="Hủy bỏ">
      <formula>NOT(ISERROR(SEARCH("Hủy bỏ",E239)))</formula>
    </cfRule>
  </conditionalFormatting>
  <conditionalFormatting sqref="E270 E272:E276 E262:E268">
    <cfRule type="containsText" dxfId="195" priority="204" operator="containsText" text="Hủy bỏ">
      <formula>NOT(ISERROR(SEARCH("Hủy bỏ",E262)))</formula>
    </cfRule>
  </conditionalFormatting>
  <conditionalFormatting sqref="E317 E285:E288 E278:E281 E299:E302">
    <cfRule type="containsText" dxfId="194" priority="203" operator="containsText" text="Hủy bỏ">
      <formula>NOT(ISERROR(SEARCH("Hủy bỏ",E278)))</formula>
    </cfRule>
  </conditionalFormatting>
  <conditionalFormatting sqref="E329 E332:E333 E336 E340 E343 E345:E346 E351">
    <cfRule type="containsText" dxfId="193" priority="202" operator="containsText" text="Hủy bỏ">
      <formula>NOT(ISERROR(SEARCH("Hủy bỏ",E329)))</formula>
    </cfRule>
  </conditionalFormatting>
  <conditionalFormatting sqref="E353:E358 E382:E383">
    <cfRule type="containsText" dxfId="192" priority="200" operator="containsText" text="Hủy bỏ">
      <formula>NOT(ISERROR(SEARCH("Hủy bỏ",E353)))</formula>
    </cfRule>
  </conditionalFormatting>
  <conditionalFormatting sqref="F181:F192">
    <cfRule type="containsText" dxfId="191" priority="198" operator="containsText" text="Hủy bỏ">
      <formula>NOT(ISERROR(SEARCH("Hủy bỏ",F181)))</formula>
    </cfRule>
  </conditionalFormatting>
  <conditionalFormatting sqref="F172 F180">
    <cfRule type="containsText" dxfId="190" priority="199" operator="containsText" text="Hủy bỏ">
      <formula>NOT(ISERROR(SEARCH("Hủy bỏ",F172)))</formula>
    </cfRule>
  </conditionalFormatting>
  <conditionalFormatting sqref="F201:F202">
    <cfRule type="containsText" dxfId="189" priority="197" operator="containsText" text="Hủy bỏ">
      <formula>NOT(ISERROR(SEARCH("Hủy bỏ",F201)))</formula>
    </cfRule>
  </conditionalFormatting>
  <conditionalFormatting sqref="F216 F218:F220 F222:F237">
    <cfRule type="containsText" dxfId="188" priority="196" operator="containsText" text="Hủy bỏ">
      <formula>NOT(ISERROR(SEARCH("Hủy bỏ",F216)))</formula>
    </cfRule>
  </conditionalFormatting>
  <conditionalFormatting sqref="F260 F239:F240 F243:F246 F252:F258">
    <cfRule type="containsText" dxfId="187" priority="195" operator="containsText" text="Hủy bỏ">
      <formula>NOT(ISERROR(SEARCH("Hủy bỏ",F239)))</formula>
    </cfRule>
  </conditionalFormatting>
  <conditionalFormatting sqref="F241">
    <cfRule type="containsText" dxfId="186" priority="194" operator="containsText" text="Hủy bỏ">
      <formula>NOT(ISERROR(SEARCH("Hủy bỏ",F241)))</formula>
    </cfRule>
  </conditionalFormatting>
  <conditionalFormatting sqref="F248:F249 F251">
    <cfRule type="containsText" dxfId="185" priority="193" operator="containsText" text="Hủy bỏ">
      <formula>NOT(ISERROR(SEARCH("Hủy bỏ",F248)))</formula>
    </cfRule>
  </conditionalFormatting>
  <conditionalFormatting sqref="F262:F268">
    <cfRule type="containsText" dxfId="184" priority="192" operator="containsText" text="Hủy bỏ">
      <formula>NOT(ISERROR(SEARCH("Hủy bỏ",F262)))</formula>
    </cfRule>
  </conditionalFormatting>
  <conditionalFormatting sqref="F270 F272:F276">
    <cfRule type="containsText" dxfId="183" priority="191" operator="containsText" text="Hủy bỏ">
      <formula>NOT(ISERROR(SEARCH("Hủy bỏ",F270)))</formula>
    </cfRule>
  </conditionalFormatting>
  <conditionalFormatting sqref="F299:F301 F285:F288">
    <cfRule type="containsText" dxfId="182" priority="186" operator="containsText" text="Hủy bỏ">
      <formula>NOT(ISERROR(SEARCH("Hủy bỏ",F285)))</formula>
    </cfRule>
  </conditionalFormatting>
  <conditionalFormatting sqref="N268:N276">
    <cfRule type="containsText" dxfId="181" priority="169" operator="containsText" text="Hủy bỏ">
      <formula>NOT(ISERROR(SEARCH("Hủy bỏ",N268)))</formula>
    </cfRule>
  </conditionalFormatting>
  <conditionalFormatting sqref="N365">
    <cfRule type="containsText" dxfId="180" priority="165" operator="containsText" text="Hủy bỏ">
      <formula>NOT(ISERROR(SEARCH("Hủy bỏ",N365)))</formula>
    </cfRule>
  </conditionalFormatting>
  <conditionalFormatting sqref="N253">
    <cfRule type="containsText" dxfId="179" priority="179" operator="containsText" text="Hủy bỏ">
      <formula>NOT(ISERROR(SEARCH("Hủy bỏ",N253)))</formula>
    </cfRule>
  </conditionalFormatting>
  <conditionalFormatting sqref="G387:G408 G411">
    <cfRule type="containsText" dxfId="178" priority="159" operator="containsText" text="Hủy bỏ">
      <formula>NOT(ISERROR(SEARCH("Hủy bỏ",G387)))</formula>
    </cfRule>
  </conditionalFormatting>
  <conditionalFormatting sqref="G409:G410">
    <cfRule type="containsText" dxfId="177" priority="158" operator="containsText" text="Hủy bỏ">
      <formula>NOT(ISERROR(SEARCH("Hủy bỏ",G409)))</formula>
    </cfRule>
  </conditionalFormatting>
  <conditionalFormatting sqref="G425:G437 G417:G423">
    <cfRule type="containsText" dxfId="176" priority="157" operator="containsText" text="Hủy bỏ">
      <formula>NOT(ISERROR(SEARCH("Hủy bỏ",G417)))</formula>
    </cfRule>
  </conditionalFormatting>
  <conditionalFormatting sqref="G439:G458">
    <cfRule type="containsText" dxfId="175" priority="156" operator="containsText" text="Hủy bỏ">
      <formula>NOT(ISERROR(SEARCH("Hủy bỏ",G439)))</formula>
    </cfRule>
  </conditionalFormatting>
  <conditionalFormatting sqref="G500:G501 G478:G498 G460:G461 G463:G472">
    <cfRule type="containsText" dxfId="174" priority="155" operator="containsText" text="Hủy bỏ">
      <formula>NOT(ISERROR(SEARCH("Hủy bỏ",G460)))</formula>
    </cfRule>
  </conditionalFormatting>
  <conditionalFormatting sqref="G459 G415 G438 G595 G563 G502 G509:G536 G384:G385 G504:G507">
    <cfRule type="containsText" dxfId="173" priority="154" operator="containsText" text="Hủy bỏ">
      <formula>NOT(ISERROR(SEARCH("Hủy bỏ",G384)))</formula>
    </cfRule>
  </conditionalFormatting>
  <conditionalFormatting sqref="G537:G539">
    <cfRule type="containsText" dxfId="172" priority="153" operator="containsText" text="Hủy bỏ">
      <formula>NOT(ISERROR(SEARCH("Hủy bỏ",G537)))</formula>
    </cfRule>
  </conditionalFormatting>
  <conditionalFormatting sqref="G560:G562">
    <cfRule type="containsText" dxfId="171" priority="152" operator="containsText" text="Hủy bỏ">
      <formula>NOT(ISERROR(SEARCH("Hủy bỏ",G560)))</formula>
    </cfRule>
  </conditionalFormatting>
  <conditionalFormatting sqref="G604 G598:G602 G613:G617">
    <cfRule type="containsText" dxfId="170" priority="151" operator="containsText" text="Hủy bỏ">
      <formula>NOT(ISERROR(SEARCH("Hủy bỏ",G598)))</formula>
    </cfRule>
  </conditionalFormatting>
  <conditionalFormatting sqref="G605:G606">
    <cfRule type="containsText" dxfId="169" priority="150" operator="containsText" text="Hủy bỏ">
      <formula>NOT(ISERROR(SEARCH("Hủy bỏ",G605)))</formula>
    </cfRule>
  </conditionalFormatting>
  <conditionalFormatting sqref="G609:G612">
    <cfRule type="containsText" dxfId="168" priority="149" operator="containsText" text="Hủy bỏ">
      <formula>NOT(ISERROR(SEARCH("Hủy bỏ",G609)))</formula>
    </cfRule>
  </conditionalFormatting>
  <conditionalFormatting sqref="G564:G570">
    <cfRule type="containsText" dxfId="167" priority="147" operator="containsText" text="Hủy bỏ">
      <formula>NOT(ISERROR(SEARCH("Hủy bỏ",G564)))</formula>
    </cfRule>
  </conditionalFormatting>
  <conditionalFormatting sqref="G571:G594">
    <cfRule type="containsText" dxfId="166" priority="146" operator="containsText" text="Hủy bỏ">
      <formula>NOT(ISERROR(SEARCH("Hủy bỏ",G571)))</formula>
    </cfRule>
  </conditionalFormatting>
  <conditionalFormatting sqref="G839:G850">
    <cfRule type="containsText" dxfId="165" priority="143" operator="containsText" text="Hủy bỏ">
      <formula>NOT(ISERROR(SEARCH("Hủy bỏ",G839)))</formula>
    </cfRule>
  </conditionalFormatting>
  <conditionalFormatting sqref="G619:G620 G668:G691">
    <cfRule type="containsText" dxfId="164" priority="145" operator="containsText" text="Hủy bỏ">
      <formula>NOT(ISERROR(SEARCH("Hủy bỏ",G619)))</formula>
    </cfRule>
  </conditionalFormatting>
  <conditionalFormatting sqref="G618">
    <cfRule type="containsText" dxfId="163" priority="144" operator="containsText" text="Hủy bỏ">
      <formula>NOT(ISERROR(SEARCH("Hủy bỏ",G618)))</formula>
    </cfRule>
  </conditionalFormatting>
  <conditionalFormatting sqref="G974 G972">
    <cfRule type="containsText" dxfId="162" priority="139" operator="containsText" text="Hủy bỏ">
      <formula>NOT(ISERROR(SEARCH("Hủy bỏ",G972)))</formula>
    </cfRule>
  </conditionalFormatting>
  <conditionalFormatting sqref="G918 G933 G945:G948 G931">
    <cfRule type="containsText" dxfId="161" priority="142" operator="containsText" text="Hủy bỏ">
      <formula>NOT(ISERROR(SEARCH("Hủy bỏ",G918)))</formula>
    </cfRule>
  </conditionalFormatting>
  <conditionalFormatting sqref="G949:G950">
    <cfRule type="containsText" dxfId="160" priority="141" operator="containsText" text="Hủy bỏ">
      <formula>NOT(ISERROR(SEARCH("Hủy bỏ",G949)))</formula>
    </cfRule>
  </conditionalFormatting>
  <conditionalFormatting sqref="G960:G961">
    <cfRule type="containsText" dxfId="159" priority="140" operator="containsText" text="Hủy bỏ">
      <formula>NOT(ISERROR(SEARCH("Hủy bỏ",G960)))</formula>
    </cfRule>
  </conditionalFormatting>
  <conditionalFormatting sqref="G905">
    <cfRule type="containsText" dxfId="158" priority="138" operator="containsText" text="Hủy bỏ">
      <formula>NOT(ISERROR(SEARCH("Hủy bỏ",G905)))</formula>
    </cfRule>
  </conditionalFormatting>
  <conditionalFormatting sqref="G1065 G1077 G1075 G1083 G1035:G1039 G1089:G1093 G1032:G1033 G1014">
    <cfRule type="containsText" dxfId="157" priority="137" operator="containsText" text="Hủy bỏ">
      <formula>NOT(ISERROR(SEARCH("Hủy bỏ",G1014)))</formula>
    </cfRule>
  </conditionalFormatting>
  <conditionalFormatting sqref="G1086:G1088">
    <cfRule type="containsText" dxfId="156" priority="136" operator="containsText" text="Hủy bỏ">
      <formula>NOT(ISERROR(SEARCH("Hủy bỏ",G1086)))</formula>
    </cfRule>
  </conditionalFormatting>
  <conditionalFormatting sqref="G1118 G1112">
    <cfRule type="containsText" dxfId="155" priority="135" operator="containsText" text="Hủy bỏ">
      <formula>NOT(ISERROR(SEARCH("Hủy bỏ",G1112)))</formula>
    </cfRule>
  </conditionalFormatting>
  <conditionalFormatting sqref="G1067:G1070">
    <cfRule type="containsText" dxfId="154" priority="134" operator="containsText" text="Hủy bỏ">
      <formula>NOT(ISERROR(SEARCH("Hủy bỏ",G1067)))</formula>
    </cfRule>
  </conditionalFormatting>
  <conditionalFormatting sqref="G1071">
    <cfRule type="containsText" dxfId="153" priority="133" operator="containsText" text="Hủy bỏ">
      <formula>NOT(ISERROR(SEARCH("Hủy bỏ",G1071)))</formula>
    </cfRule>
  </conditionalFormatting>
  <conditionalFormatting sqref="G1122:G1132">
    <cfRule type="containsText" dxfId="152" priority="132" operator="containsText" text="Hủy bỏ">
      <formula>NOT(ISERROR(SEARCH("Hủy bỏ",G1122)))</formula>
    </cfRule>
  </conditionalFormatting>
  <conditionalFormatting sqref="G1232:G1260">
    <cfRule type="containsText" dxfId="151" priority="131" operator="containsText" text="Hủy bỏ">
      <formula>NOT(ISERROR(SEARCH("Hủy bỏ",G1232)))</formula>
    </cfRule>
  </conditionalFormatting>
  <conditionalFormatting sqref="G1285:G1301">
    <cfRule type="containsText" dxfId="150" priority="130" operator="containsText" text="Hủy bỏ">
      <formula>NOT(ISERROR(SEARCH("Hủy bỏ",G1285)))</formula>
    </cfRule>
  </conditionalFormatting>
  <conditionalFormatting sqref="G1264:G1271 G1273:G1284 G1261:G1262">
    <cfRule type="containsText" dxfId="149" priority="129" operator="containsText" text="Hủy bỏ">
      <formula>NOT(ISERROR(SEARCH("Hủy bỏ",G1261)))</formula>
    </cfRule>
  </conditionalFormatting>
  <conditionalFormatting sqref="G1185:G1231">
    <cfRule type="containsText" dxfId="148" priority="128" operator="containsText" text="Hủy bỏ">
      <formula>NOT(ISERROR(SEARCH("Hủy bỏ",G1185)))</formula>
    </cfRule>
  </conditionalFormatting>
  <conditionalFormatting sqref="G1134">
    <cfRule type="containsText" dxfId="147" priority="127" operator="containsText" text="Hủy bỏ">
      <formula>NOT(ISERROR(SEARCH("Hủy bỏ",G1134)))</formula>
    </cfRule>
  </conditionalFormatting>
  <conditionalFormatting sqref="G1136:G1159">
    <cfRule type="containsText" dxfId="146" priority="126" operator="containsText" text="Hủy bỏ">
      <formula>NOT(ISERROR(SEARCH("Hủy bỏ",G1136)))</formula>
    </cfRule>
  </conditionalFormatting>
  <conditionalFormatting sqref="G503">
    <cfRule type="containsText" dxfId="145" priority="125" operator="containsText" text="Hủy bỏ">
      <formula>NOT(ISERROR(SEARCH("Hủy bỏ",G503)))</formula>
    </cfRule>
  </conditionalFormatting>
  <conditionalFormatting sqref="G462">
    <cfRule type="containsText" dxfId="144" priority="124" operator="containsText" text="Hủy bỏ">
      <formula>NOT(ISERROR(SEARCH("Hủy bỏ",G462)))</formula>
    </cfRule>
  </conditionalFormatting>
  <conditionalFormatting sqref="G1135">
    <cfRule type="containsText" dxfId="143" priority="123" operator="containsText" text="Hủy bỏ">
      <formula>NOT(ISERROR(SEARCH("Hủy bỏ",G1135)))</formula>
    </cfRule>
  </conditionalFormatting>
  <conditionalFormatting sqref="G1438">
    <cfRule type="containsText" dxfId="142" priority="122" operator="containsText" text="Hủy bỏ">
      <formula>NOT(ISERROR(SEARCH("Hủy bỏ",G1438)))</formula>
    </cfRule>
  </conditionalFormatting>
  <conditionalFormatting sqref="G1439">
    <cfRule type="containsText" dxfId="141" priority="121" operator="containsText" text="Hủy bỏ">
      <formula>NOT(ISERROR(SEARCH("Hủy bỏ",G1439)))</formula>
    </cfRule>
  </conditionalFormatting>
  <conditionalFormatting sqref="G1440">
    <cfRule type="containsText" dxfId="140" priority="120" operator="containsText" text="Hủy bỏ">
      <formula>NOT(ISERROR(SEARCH("Hủy bỏ",G1440)))</formula>
    </cfRule>
  </conditionalFormatting>
  <conditionalFormatting sqref="G1443">
    <cfRule type="containsText" dxfId="139" priority="119" operator="containsText" text="Hủy bỏ">
      <formula>NOT(ISERROR(SEARCH("Hủy bỏ",G1443)))</formula>
    </cfRule>
  </conditionalFormatting>
  <conditionalFormatting sqref="G1437">
    <cfRule type="containsText" dxfId="138" priority="118" operator="containsText" text="Hủy bỏ">
      <formula>NOT(ISERROR(SEARCH("Hủy bỏ",G1437)))</formula>
    </cfRule>
  </conditionalFormatting>
  <conditionalFormatting sqref="G172">
    <cfRule type="containsText" dxfId="137" priority="117" operator="containsText" text="Hủy bỏ">
      <formula>NOT(ISERROR(SEARCH("Hủy bỏ",G172)))</formula>
    </cfRule>
  </conditionalFormatting>
  <conditionalFormatting sqref="G180:G192">
    <cfRule type="containsText" dxfId="136" priority="116" operator="containsText" text="Hủy bỏ">
      <formula>NOT(ISERROR(SEARCH("Hủy bỏ",G180)))</formula>
    </cfRule>
  </conditionalFormatting>
  <conditionalFormatting sqref="G222:G237 G218:G220 G216">
    <cfRule type="containsText" dxfId="135" priority="115" operator="containsText" text="Hủy bỏ">
      <formula>NOT(ISERROR(SEARCH("Hủy bỏ",G216)))</formula>
    </cfRule>
  </conditionalFormatting>
  <conditionalFormatting sqref="G241">
    <cfRule type="containsText" dxfId="134" priority="113" operator="containsText" text="Hủy bỏ">
      <formula>NOT(ISERROR(SEARCH("Hủy bỏ",G241)))</formula>
    </cfRule>
  </conditionalFormatting>
  <conditionalFormatting sqref="G251 G248:G249">
    <cfRule type="containsText" dxfId="133" priority="112" operator="containsText" text="Hủy bỏ">
      <formula>NOT(ISERROR(SEARCH("Hủy bỏ",G248)))</formula>
    </cfRule>
  </conditionalFormatting>
  <conditionalFormatting sqref="G259">
    <cfRule type="containsText" dxfId="132" priority="111" operator="containsText" text="Hủy bỏ">
      <formula>NOT(ISERROR(SEARCH("Hủy bỏ",G259)))</formula>
    </cfRule>
  </conditionalFormatting>
  <conditionalFormatting sqref="G262:G268">
    <cfRule type="containsText" dxfId="131" priority="110" operator="containsText" text="Hủy bỏ">
      <formula>NOT(ISERROR(SEARCH("Hủy bỏ",G262)))</formula>
    </cfRule>
  </conditionalFormatting>
  <conditionalFormatting sqref="G252:G258 G243:G246 G239:G240 G260">
    <cfRule type="containsText" dxfId="130" priority="114" operator="containsText" text="Hủy bỏ">
      <formula>NOT(ISERROR(SEARCH("Hủy bỏ",G239)))</formula>
    </cfRule>
  </conditionalFormatting>
  <conditionalFormatting sqref="G272:G276 G270">
    <cfRule type="containsText" dxfId="129" priority="109" operator="containsText" text="Hủy bỏ">
      <formula>NOT(ISERROR(SEARCH("Hủy bỏ",G270)))</formula>
    </cfRule>
  </conditionalFormatting>
  <conditionalFormatting sqref="G278:G281 G285:G288 G300:G302 G317">
    <cfRule type="containsText" dxfId="128" priority="108" operator="containsText" text="Hủy bỏ">
      <formula>NOT(ISERROR(SEARCH("Hủy bỏ",G278)))</formula>
    </cfRule>
  </conditionalFormatting>
  <conditionalFormatting sqref="H459:I459 H415:I415 H438:I438">
    <cfRule type="containsText" dxfId="127" priority="107" operator="containsText" text="Hủy bỏ">
      <formula>NOT(ISERROR(SEARCH("Hủy bỏ",H415)))</formula>
    </cfRule>
  </conditionalFormatting>
  <conditionalFormatting sqref="I504:I512 H503:I503 H504:H507 H509:H512">
    <cfRule type="containsText" dxfId="126" priority="106" operator="containsText" text="Hủy bỏ">
      <formula>NOT(ISERROR(SEARCH("Hủy bỏ",H503)))</formula>
    </cfRule>
  </conditionalFormatting>
  <conditionalFormatting sqref="H563:I563">
    <cfRule type="containsText" dxfId="125" priority="105" operator="containsText" text="Hủy bỏ">
      <formula>NOT(ISERROR(SEARCH("Hủy bỏ",H563)))</formula>
    </cfRule>
  </conditionalFormatting>
  <conditionalFormatting sqref="H607 H609:H617">
    <cfRule type="containsText" dxfId="124" priority="104" operator="containsText" text="Hủy bỏ">
      <formula>NOT(ISERROR(SEARCH("Hủy bỏ",H607)))</formula>
    </cfRule>
  </conditionalFormatting>
  <conditionalFormatting sqref="H974 H972 H949:H950">
    <cfRule type="containsText" dxfId="123" priority="101" operator="containsText" text="Hủy bỏ">
      <formula>NOT(ISERROR(SEARCH("Hủy bỏ",H949)))</formula>
    </cfRule>
  </conditionalFormatting>
  <conditionalFormatting sqref="H985:H986">
    <cfRule type="containsText" dxfId="122" priority="100" operator="containsText" text="Hủy bỏ">
      <formula>NOT(ISERROR(SEARCH("Hủy bỏ",H985)))</formula>
    </cfRule>
  </conditionalFormatting>
  <conditionalFormatting sqref="H918 H931 H933">
    <cfRule type="containsText" dxfId="121" priority="99" operator="containsText" text="Hủy bỏ">
      <formula>NOT(ISERROR(SEARCH("Hủy bỏ",H918)))</formula>
    </cfRule>
  </conditionalFormatting>
  <conditionalFormatting sqref="H960:H961">
    <cfRule type="containsText" dxfId="120" priority="98" operator="containsText" text="Hủy bỏ">
      <formula>NOT(ISERROR(SEARCH("Hủy bỏ",H960)))</formula>
    </cfRule>
  </conditionalFormatting>
  <conditionalFormatting sqref="H1011">
    <cfRule type="containsText" dxfId="119" priority="97" operator="containsText" text="Hủy bỏ">
      <formula>NOT(ISERROR(SEARCH("Hủy bỏ",H1011)))</formula>
    </cfRule>
  </conditionalFormatting>
  <conditionalFormatting sqref="H1004">
    <cfRule type="containsText" dxfId="118" priority="96" operator="containsText" text="Hủy bỏ">
      <formula>NOT(ISERROR(SEARCH("Hủy bỏ",H1004)))</formula>
    </cfRule>
  </conditionalFormatting>
  <conditionalFormatting sqref="H1035:H1039 H1032:H1033">
    <cfRule type="containsText" dxfId="117" priority="95" operator="containsText" text="Hủy bỏ">
      <formula>NOT(ISERROR(SEARCH("Hủy bỏ",H1032)))</formula>
    </cfRule>
  </conditionalFormatting>
  <conditionalFormatting sqref="H1041">
    <cfRule type="containsText" dxfId="116" priority="94" operator="containsText" text="Hủy bỏ">
      <formula>NOT(ISERROR(SEARCH("Hủy bỏ",H1041)))</formula>
    </cfRule>
  </conditionalFormatting>
  <conditionalFormatting sqref="H1016:H1031">
    <cfRule type="containsText" dxfId="115" priority="93" operator="containsText" text="Hủy bỏ">
      <formula>NOT(ISERROR(SEARCH("Hủy bỏ",H1016)))</formula>
    </cfRule>
  </conditionalFormatting>
  <conditionalFormatting sqref="H1074:H1075 H1065 H1077 H1067:H1070">
    <cfRule type="containsText" dxfId="114" priority="92" operator="containsText" text="Hủy bỏ">
      <formula>NOT(ISERROR(SEARCH("Hủy bỏ",H1065)))</formula>
    </cfRule>
  </conditionalFormatting>
  <conditionalFormatting sqref="H1090:H1093 H1083 H1086 H1088 H1112">
    <cfRule type="containsText" dxfId="113" priority="90" operator="containsText" text="Hủy bỏ">
      <formula>NOT(ISERROR(SEARCH("Hủy bỏ",H1083)))</formula>
    </cfRule>
  </conditionalFormatting>
  <conditionalFormatting sqref="H1117:H1118">
    <cfRule type="containsText" dxfId="112" priority="89" operator="containsText" text="Hủy bỏ">
      <formula>NOT(ISERROR(SEARCH("Hủy bỏ",H1117)))</formula>
    </cfRule>
  </conditionalFormatting>
  <conditionalFormatting sqref="H1100 H1102 H1106 H1094 H1104">
    <cfRule type="containsText" dxfId="111" priority="88" operator="containsText" text="Hủy bỏ">
      <formula>NOT(ISERROR(SEARCH("Hủy bỏ",H1094)))</formula>
    </cfRule>
  </conditionalFormatting>
  <conditionalFormatting sqref="H1132">
    <cfRule type="containsText" dxfId="110" priority="87" operator="containsText" text="Hủy bỏ">
      <formula>NOT(ISERROR(SEARCH("Hủy bỏ",H1132)))</formula>
    </cfRule>
  </conditionalFormatting>
  <conditionalFormatting sqref="H1122">
    <cfRule type="containsText" dxfId="109" priority="86" operator="containsText" text="Hủy bỏ">
      <formula>NOT(ISERROR(SEARCH("Hủy bỏ",H1122)))</formula>
    </cfRule>
  </conditionalFormatting>
  <conditionalFormatting sqref="H1123:H1131">
    <cfRule type="containsText" dxfId="108" priority="85" operator="containsText" text="Hủy bỏ">
      <formula>NOT(ISERROR(SEARCH("Hủy bỏ",H1123)))</formula>
    </cfRule>
  </conditionalFormatting>
  <conditionalFormatting sqref="H1089">
    <cfRule type="containsText" dxfId="107" priority="84" operator="containsText" text="Hủy bỏ">
      <formula>NOT(ISERROR(SEARCH("Hủy bỏ",H1089)))</formula>
    </cfRule>
  </conditionalFormatting>
  <conditionalFormatting sqref="H1087">
    <cfRule type="containsText" dxfId="106" priority="83" operator="containsText" text="Hủy bỏ">
      <formula>NOT(ISERROR(SEARCH("Hủy bỏ",H1087)))</formula>
    </cfRule>
  </conditionalFormatting>
  <conditionalFormatting sqref="H1229:H1230 H1185">
    <cfRule type="containsText" dxfId="105" priority="82" operator="containsText" text="Hủy bỏ">
      <formula>NOT(ISERROR(SEARCH("Hủy bỏ",H1185)))</formula>
    </cfRule>
  </conditionalFormatting>
  <conditionalFormatting sqref="H1134">
    <cfRule type="containsText" dxfId="104" priority="81" operator="containsText" text="Hủy bỏ">
      <formula>NOT(ISERROR(SEARCH("Hủy bỏ",H1134)))</formula>
    </cfRule>
  </conditionalFormatting>
  <conditionalFormatting sqref="H1151:H1159 H1147:H1148 H1135:H1136">
    <cfRule type="containsText" dxfId="103" priority="80" operator="containsText" text="Hủy bỏ">
      <formula>NOT(ISERROR(SEARCH("Hủy bỏ",H1135)))</formula>
    </cfRule>
  </conditionalFormatting>
  <conditionalFormatting sqref="H1171:H1174">
    <cfRule type="containsText" dxfId="102" priority="79" operator="containsText" text="Hủy bỏ">
      <formula>NOT(ISERROR(SEARCH("Hủy bỏ",H1171)))</formula>
    </cfRule>
  </conditionalFormatting>
  <conditionalFormatting sqref="H1177:H1179">
    <cfRule type="containsText" dxfId="101" priority="78" operator="containsText" text="Hủy bỏ">
      <formula>NOT(ISERROR(SEARCH("Hủy bỏ",H1177)))</formula>
    </cfRule>
  </conditionalFormatting>
  <conditionalFormatting sqref="H1149:H1150">
    <cfRule type="containsText" dxfId="100" priority="74" operator="containsText" text="Hủy bỏ">
      <formula>NOT(ISERROR(SEARCH("Hủy bỏ",H1149)))</formula>
    </cfRule>
  </conditionalFormatting>
  <conditionalFormatting sqref="H1186:H1228">
    <cfRule type="containsText" dxfId="99" priority="77" operator="containsText" text="Hủy bỏ">
      <formula>NOT(ISERROR(SEARCH("Hủy bỏ",H1186)))</formula>
    </cfRule>
  </conditionalFormatting>
  <conditionalFormatting sqref="H1231">
    <cfRule type="containsText" dxfId="98" priority="76" operator="containsText" text="Hủy bỏ">
      <formula>NOT(ISERROR(SEARCH("Hủy bỏ",H1231)))</formula>
    </cfRule>
  </conditionalFormatting>
  <conditionalFormatting sqref="H1137:H1146">
    <cfRule type="containsText" dxfId="97" priority="75" operator="containsText" text="Hủy bỏ">
      <formula>NOT(ISERROR(SEARCH("Hủy bỏ",H1137)))</formula>
    </cfRule>
  </conditionalFormatting>
  <conditionalFormatting sqref="H1298:H1299 H1291:H1292">
    <cfRule type="containsText" dxfId="96" priority="73" operator="containsText" text="Hủy bỏ">
      <formula>NOT(ISERROR(SEARCH("Hủy bỏ",H1291)))</formula>
    </cfRule>
  </conditionalFormatting>
  <conditionalFormatting sqref="H1261">
    <cfRule type="containsText" dxfId="95" priority="72" operator="containsText" text="Hủy bỏ">
      <formula>NOT(ISERROR(SEARCH("Hủy bỏ",H1261)))</formula>
    </cfRule>
  </conditionalFormatting>
  <conditionalFormatting sqref="H1286:H1290">
    <cfRule type="containsText" dxfId="94" priority="71" operator="containsText" text="Hủy bỏ">
      <formula>NOT(ISERROR(SEARCH("Hủy bỏ",H1286)))</formula>
    </cfRule>
  </conditionalFormatting>
  <conditionalFormatting sqref="H1293">
    <cfRule type="containsText" dxfId="93" priority="70" operator="containsText" text="Hủy bỏ">
      <formula>NOT(ISERROR(SEARCH("Hủy bỏ",H1293)))</formula>
    </cfRule>
  </conditionalFormatting>
  <conditionalFormatting sqref="H1300:H1301">
    <cfRule type="containsText" dxfId="92" priority="69" operator="containsText" text="Hủy bỏ">
      <formula>NOT(ISERROR(SEARCH("Hủy bỏ",H1300)))</formula>
    </cfRule>
  </conditionalFormatting>
  <conditionalFormatting sqref="H1233:H1244">
    <cfRule type="containsText" dxfId="91" priority="68" operator="containsText" text="Hủy bỏ">
      <formula>NOT(ISERROR(SEARCH("Hủy bỏ",H1233)))</formula>
    </cfRule>
  </conditionalFormatting>
  <conditionalFormatting sqref="H1245:H1249">
    <cfRule type="containsText" dxfId="90" priority="67" operator="containsText" text="Hủy bỏ">
      <formula>NOT(ISERROR(SEARCH("Hủy bỏ",H1245)))</formula>
    </cfRule>
  </conditionalFormatting>
  <conditionalFormatting sqref="H1250:H1252">
    <cfRule type="containsText" dxfId="89" priority="66" operator="containsText" text="Hủy bỏ">
      <formula>NOT(ISERROR(SEARCH("Hủy bỏ",H1250)))</formula>
    </cfRule>
  </conditionalFormatting>
  <conditionalFormatting sqref="H1253:H1260">
    <cfRule type="containsText" dxfId="88" priority="65" operator="containsText" text="Hủy bỏ">
      <formula>NOT(ISERROR(SEARCH("Hủy bỏ",H1253)))</formula>
    </cfRule>
  </conditionalFormatting>
  <conditionalFormatting sqref="H1294:H1297">
    <cfRule type="containsText" dxfId="87" priority="64" operator="containsText" text="Hủy bỏ">
      <formula>NOT(ISERROR(SEARCH("Hủy bỏ",H1294)))</formula>
    </cfRule>
  </conditionalFormatting>
  <conditionalFormatting sqref="H1262 H1264:H1271 H1273:H1284">
    <cfRule type="containsText" dxfId="86" priority="63" operator="containsText" text="Hủy bỏ">
      <formula>NOT(ISERROR(SEARCH("Hủy bỏ",H1262)))</formula>
    </cfRule>
  </conditionalFormatting>
  <conditionalFormatting sqref="H1339:H1342">
    <cfRule type="containsText" dxfId="85" priority="62" operator="containsText" text="Hủy bỏ">
      <formula>NOT(ISERROR(SEARCH("Hủy bỏ",H1339)))</formula>
    </cfRule>
  </conditionalFormatting>
  <conditionalFormatting sqref="H1344:H1347">
    <cfRule type="containsText" dxfId="84" priority="61" operator="containsText" text="Hủy bỏ">
      <formula>NOT(ISERROR(SEARCH("Hủy bỏ",H1344)))</formula>
    </cfRule>
  </conditionalFormatting>
  <conditionalFormatting sqref="H1305:H1313">
    <cfRule type="containsText" dxfId="83" priority="60" operator="containsText" text="Hủy bỏ">
      <formula>NOT(ISERROR(SEARCH("Hủy bỏ",H1305)))</formula>
    </cfRule>
  </conditionalFormatting>
  <conditionalFormatting sqref="H1314:H1316">
    <cfRule type="containsText" dxfId="82" priority="59" operator="containsText" text="Hủy bỏ">
      <formula>NOT(ISERROR(SEARCH("Hủy bỏ",H1314)))</formula>
    </cfRule>
  </conditionalFormatting>
  <conditionalFormatting sqref="H1321:H1323">
    <cfRule type="containsText" dxfId="81" priority="58" operator="containsText" text="Hủy bỏ">
      <formula>NOT(ISERROR(SEARCH("Hủy bỏ",H1321)))</formula>
    </cfRule>
  </conditionalFormatting>
  <conditionalFormatting sqref="H1383:H1389">
    <cfRule type="containsText" dxfId="80" priority="57" operator="containsText" text="Hủy bỏ">
      <formula>NOT(ISERROR(SEARCH("Hủy bỏ",H1383)))</formula>
    </cfRule>
  </conditionalFormatting>
  <conditionalFormatting sqref="H1392 H1394:H1395">
    <cfRule type="containsText" dxfId="79" priority="56" operator="containsText" text="Hủy bỏ">
      <formula>NOT(ISERROR(SEARCH("Hủy bỏ",H1392)))</formula>
    </cfRule>
  </conditionalFormatting>
  <conditionalFormatting sqref="H1403">
    <cfRule type="containsText" dxfId="78" priority="55" operator="containsText" text="Hủy bỏ">
      <formula>NOT(ISERROR(SEARCH("Hủy bỏ",H1403)))</formula>
    </cfRule>
  </conditionalFormatting>
  <conditionalFormatting sqref="H1451:H1453 H1455:H1456">
    <cfRule type="containsText" dxfId="77" priority="54" operator="containsText" text="Hủy bỏ">
      <formula>NOT(ISERROR(SEARCH("Hủy bỏ",H1451)))</formula>
    </cfRule>
  </conditionalFormatting>
  <conditionalFormatting sqref="H1419:H1420 H1425">
    <cfRule type="containsText" dxfId="76" priority="50" operator="containsText" text="Hủy bỏ">
      <formula>NOT(ISERROR(SEARCH("Hủy bỏ",H1419)))</formula>
    </cfRule>
  </conditionalFormatting>
  <conditionalFormatting sqref="H1427:H1432">
    <cfRule type="containsText" dxfId="75" priority="53" operator="containsText" text="Hủy bỏ">
      <formula>NOT(ISERROR(SEARCH("Hủy bỏ",H1427)))</formula>
    </cfRule>
  </conditionalFormatting>
  <conditionalFormatting sqref="H1434:H1435">
    <cfRule type="containsText" dxfId="74" priority="52" operator="containsText" text="Hủy bỏ">
      <formula>NOT(ISERROR(SEARCH("Hủy bỏ",H1434)))</formula>
    </cfRule>
  </conditionalFormatting>
  <conditionalFormatting sqref="H1444:H1446">
    <cfRule type="containsText" dxfId="73" priority="51" operator="containsText" text="Hủy bỏ">
      <formula>NOT(ISERROR(SEARCH("Hủy bỏ",H1444)))</formula>
    </cfRule>
  </conditionalFormatting>
  <conditionalFormatting sqref="H1411:H1414">
    <cfRule type="containsText" dxfId="72" priority="49" operator="containsText" text="Hủy bỏ">
      <formula>NOT(ISERROR(SEARCH("Hủy bỏ",H1411)))</formula>
    </cfRule>
  </conditionalFormatting>
  <conditionalFormatting sqref="H1415:H1417">
    <cfRule type="containsText" dxfId="71" priority="48" operator="containsText" text="Hủy bỏ">
      <formula>NOT(ISERROR(SEARCH("Hủy bỏ",H1415)))</formula>
    </cfRule>
  </conditionalFormatting>
  <conditionalFormatting sqref="J572:K575">
    <cfRule type="containsText" dxfId="70" priority="30" operator="containsText" text="Hủy bỏ">
      <formula>NOT(ISERROR(SEARCH("Hủy bỏ",J572)))</formula>
    </cfRule>
  </conditionalFormatting>
  <conditionalFormatting sqref="J578:K581">
    <cfRule type="containsText" dxfId="69" priority="29" operator="containsText" text="Hủy bỏ">
      <formula>NOT(ISERROR(SEARCH("Hủy bỏ",J578)))</formula>
    </cfRule>
  </conditionalFormatting>
  <conditionalFormatting sqref="J583:K585">
    <cfRule type="containsText" dxfId="68" priority="28" operator="containsText" text="Hủy bỏ">
      <formula>NOT(ISERROR(SEARCH("Hủy bỏ",J583)))</formula>
    </cfRule>
  </conditionalFormatting>
  <conditionalFormatting sqref="J537:K539">
    <cfRule type="containsText" dxfId="67" priority="31" operator="containsText" text="Hủy bỏ">
      <formula>NOT(ISERROR(SEARCH("Hủy bỏ",J537)))</formula>
    </cfRule>
  </conditionalFormatting>
  <conditionalFormatting sqref="J384:K385">
    <cfRule type="containsText" dxfId="66" priority="46" operator="containsText" text="Hủy bỏ">
      <formula>NOT(ISERROR(SEARCH("Hủy bỏ",J384)))</formula>
    </cfRule>
  </conditionalFormatting>
  <conditionalFormatting sqref="J474:K477">
    <cfRule type="containsText" dxfId="65" priority="39" operator="containsText" text="Hủy bỏ">
      <formula>NOT(ISERROR(SEARCH("Hủy bỏ",J474)))</formula>
    </cfRule>
  </conditionalFormatting>
  <conditionalFormatting sqref="J619:K620">
    <cfRule type="containsText" dxfId="64" priority="45" operator="containsText" text="Hủy bỏ">
      <formula>NOT(ISERROR(SEARCH("Hủy bỏ",J619)))</formula>
    </cfRule>
  </conditionalFormatting>
  <conditionalFormatting sqref="J618:K618">
    <cfRule type="containsText" dxfId="63" priority="44" operator="containsText" text="Hủy bỏ">
      <formula>NOT(ISERROR(SEARCH("Hủy bỏ",J618)))</formula>
    </cfRule>
  </conditionalFormatting>
  <conditionalFormatting sqref="J514:K518">
    <cfRule type="containsText" dxfId="62" priority="35" operator="containsText" text="Hủy bỏ">
      <formula>NOT(ISERROR(SEARCH("Hủy bỏ",J514)))</formula>
    </cfRule>
  </conditionalFormatting>
  <conditionalFormatting sqref="J478:K501">
    <cfRule type="containsText" dxfId="61" priority="38" operator="containsText" text="Hủy bỏ">
      <formula>NOT(ISERROR(SEARCH("Hủy bỏ",J478)))</formula>
    </cfRule>
  </conditionalFormatting>
  <conditionalFormatting sqref="J503:K507">
    <cfRule type="containsText" dxfId="60" priority="37" operator="containsText" text="Hủy bỏ">
      <formula>NOT(ISERROR(SEARCH("Hủy bỏ",J503)))</formula>
    </cfRule>
  </conditionalFormatting>
  <conditionalFormatting sqref="J525:K525 J519:K519 J529:K529 J533:K535 J509:K513">
    <cfRule type="containsText" dxfId="59" priority="36" operator="containsText" text="Hủy bỏ">
      <formula>NOT(ISERROR(SEARCH("Hủy bỏ",J509)))</formula>
    </cfRule>
  </conditionalFormatting>
  <conditionalFormatting sqref="J520:K524">
    <cfRule type="containsText" dxfId="58" priority="34" operator="containsText" text="Hủy bỏ">
      <formula>NOT(ISERROR(SEARCH("Hủy bỏ",J520)))</formula>
    </cfRule>
  </conditionalFormatting>
  <conditionalFormatting sqref="J1014:K1014">
    <cfRule type="containsText" dxfId="57" priority="43" operator="containsText" text="Hủy bỏ">
      <formula>NOT(ISERROR(SEARCH("Hủy bỏ",J1014)))</formula>
    </cfRule>
  </conditionalFormatting>
  <conditionalFormatting sqref="J530:K532">
    <cfRule type="containsText" dxfId="56" priority="32" operator="containsText" text="Hủy bỏ">
      <formula>NOT(ISERROR(SEARCH("Hủy bỏ",J530)))</formula>
    </cfRule>
  </conditionalFormatting>
  <conditionalFormatting sqref="J1134:K1134">
    <cfRule type="containsText" dxfId="55" priority="42" operator="containsText" text="Hủy bỏ">
      <formula>NOT(ISERROR(SEARCH("Hủy bỏ",J1134)))</formula>
    </cfRule>
  </conditionalFormatting>
  <conditionalFormatting sqref="J432:K437">
    <cfRule type="containsText" dxfId="54" priority="40" operator="containsText" text="Hủy bỏ">
      <formula>NOT(ISERROR(SEARCH("Hủy bỏ",J432)))</formula>
    </cfRule>
  </conditionalFormatting>
  <conditionalFormatting sqref="J526:K528">
    <cfRule type="containsText" dxfId="53" priority="33" operator="containsText" text="Hủy bỏ">
      <formula>NOT(ISERROR(SEARCH("Hủy bỏ",J526)))</formula>
    </cfRule>
  </conditionalFormatting>
  <conditionalFormatting sqref="J181:K181">
    <cfRule type="containsText" dxfId="52" priority="26" operator="containsText" text="Hủy bỏ">
      <formula>NOT(ISERROR(SEARCH("Hủy bỏ",J181)))</formula>
    </cfRule>
  </conditionalFormatting>
  <conditionalFormatting sqref="J172:K172 J180:K180">
    <cfRule type="containsText" dxfId="51" priority="27" operator="containsText" text="Hủy bỏ">
      <formula>NOT(ISERROR(SEARCH("Hủy bỏ",J172)))</formula>
    </cfRule>
  </conditionalFormatting>
  <conditionalFormatting sqref="J182:K192">
    <cfRule type="containsText" dxfId="50" priority="25" operator="containsText" text="Hủy bỏ">
      <formula>NOT(ISERROR(SEARCH("Hủy bỏ",J182)))</formula>
    </cfRule>
  </conditionalFormatting>
  <conditionalFormatting sqref="J201:K202">
    <cfRule type="containsText" dxfId="49" priority="24" operator="containsText" text="Hủy bỏ">
      <formula>NOT(ISERROR(SEARCH("Hủy bỏ",J201)))</formula>
    </cfRule>
  </conditionalFormatting>
  <conditionalFormatting sqref="J216:K216 J218:K220 J222:K233">
    <cfRule type="containsText" dxfId="48" priority="23" operator="containsText" text="Hủy bỏ">
      <formula>NOT(ISERROR(SEARCH("Hủy bỏ",J216)))</formula>
    </cfRule>
  </conditionalFormatting>
  <conditionalFormatting sqref="J234:K237">
    <cfRule type="containsText" dxfId="47" priority="22" operator="containsText" text="Hủy bỏ">
      <formula>NOT(ISERROR(SEARCH("Hủy bỏ",J234)))</formula>
    </cfRule>
  </conditionalFormatting>
  <conditionalFormatting sqref="J239:K240 J243:K245">
    <cfRule type="containsText" dxfId="46" priority="21" operator="containsText" text="Hủy bỏ">
      <formula>NOT(ISERROR(SEARCH("Hủy bỏ",J239)))</formula>
    </cfRule>
  </conditionalFormatting>
  <conditionalFormatting sqref="J241:K241">
    <cfRule type="containsText" dxfId="45" priority="20" operator="containsText" text="Hủy bỏ">
      <formula>NOT(ISERROR(SEARCH("Hủy bỏ",J241)))</formula>
    </cfRule>
  </conditionalFormatting>
  <conditionalFormatting sqref="J246:K246">
    <cfRule type="containsText" dxfId="44" priority="19" operator="containsText" text="Hủy bỏ">
      <formula>NOT(ISERROR(SEARCH("Hủy bỏ",J246)))</formula>
    </cfRule>
  </conditionalFormatting>
  <conditionalFormatting sqref="J248:K249 J251:K251">
    <cfRule type="containsText" dxfId="43" priority="18" operator="containsText" text="Hủy bỏ">
      <formula>NOT(ISERROR(SEARCH("Hủy bỏ",J248)))</formula>
    </cfRule>
  </conditionalFormatting>
  <conditionalFormatting sqref="J260:K260 J252:K258">
    <cfRule type="containsText" dxfId="42" priority="17" operator="containsText" text="Hủy bỏ">
      <formula>NOT(ISERROR(SEARCH("Hủy bỏ",J252)))</formula>
    </cfRule>
  </conditionalFormatting>
  <conditionalFormatting sqref="J262:K268">
    <cfRule type="containsText" dxfId="41" priority="16" operator="containsText" text="Hủy bỏ">
      <formula>NOT(ISERROR(SEARCH("Hủy bỏ",J262)))</formula>
    </cfRule>
  </conditionalFormatting>
  <conditionalFormatting sqref="J270:K270 J272:K276">
    <cfRule type="containsText" dxfId="40" priority="15" operator="containsText" text="Hủy bỏ">
      <formula>NOT(ISERROR(SEARCH("Hủy bỏ",J270)))</formula>
    </cfRule>
  </conditionalFormatting>
  <conditionalFormatting sqref="J279:K281">
    <cfRule type="containsText" dxfId="39" priority="14" operator="containsText" text="Hủy bỏ">
      <formula>NOT(ISERROR(SEARCH("Hủy bỏ",J279)))</formula>
    </cfRule>
  </conditionalFormatting>
  <conditionalFormatting sqref="J285:K288">
    <cfRule type="containsText" dxfId="38" priority="13" operator="containsText" text="Hủy bỏ">
      <formula>NOT(ISERROR(SEARCH("Hủy bỏ",J285)))</formula>
    </cfRule>
  </conditionalFormatting>
  <conditionalFormatting sqref="J302:K302">
    <cfRule type="containsText" dxfId="37" priority="12" operator="containsText" text="Hủy bỏ">
      <formula>NOT(ISERROR(SEARCH("Hủy bỏ",J302)))</formula>
    </cfRule>
  </conditionalFormatting>
  <conditionalFormatting sqref="J299:K301">
    <cfRule type="containsText" dxfId="36" priority="11" operator="containsText" text="Hủy bỏ">
      <formula>NOT(ISERROR(SEARCH("Hủy bỏ",J299)))</formula>
    </cfRule>
  </conditionalFormatting>
  <conditionalFormatting sqref="J317:K317">
    <cfRule type="containsText" dxfId="35" priority="10" operator="containsText" text="Hủy bỏ">
      <formula>NOT(ISERROR(SEARCH("Hủy bỏ",J317)))</formula>
    </cfRule>
  </conditionalFormatting>
  <conditionalFormatting sqref="J329:K329 J332:K333">
    <cfRule type="containsText" dxfId="34" priority="9" operator="containsText" text="Hủy bỏ">
      <formula>NOT(ISERROR(SEARCH("Hủy bỏ",J329)))</formula>
    </cfRule>
  </conditionalFormatting>
  <conditionalFormatting sqref="J336:K336">
    <cfRule type="containsText" dxfId="33" priority="8" operator="containsText" text="Hủy bỏ">
      <formula>NOT(ISERROR(SEARCH("Hủy bỏ",J336)))</formula>
    </cfRule>
  </conditionalFormatting>
  <conditionalFormatting sqref="J345:K346">
    <cfRule type="containsText" dxfId="32" priority="7" operator="containsText" text="Hủy bỏ">
      <formula>NOT(ISERROR(SEARCH("Hủy bỏ",J345)))</formula>
    </cfRule>
  </conditionalFormatting>
  <conditionalFormatting sqref="J350:K351">
    <cfRule type="containsText" dxfId="31" priority="6" operator="containsText" text="Hủy bỏ">
      <formula>NOT(ISERROR(SEARCH("Hủy bỏ",J350)))</formula>
    </cfRule>
  </conditionalFormatting>
  <conditionalFormatting sqref="J353:K358">
    <cfRule type="containsText" dxfId="30" priority="5" operator="containsText" text="Hủy bỏ">
      <formula>NOT(ISERROR(SEARCH("Hủy bỏ",J353)))</formula>
    </cfRule>
  </conditionalFormatting>
  <conditionalFormatting sqref="J382:K383">
    <cfRule type="containsText" dxfId="29" priority="4" operator="containsText" text="Hủy bỏ">
      <formula>NOT(ISERROR(SEARCH("Hủy bỏ",J382)))</formula>
    </cfRule>
  </conditionalFormatting>
  <conditionalFormatting sqref="H1103">
    <cfRule type="containsText" dxfId="28" priority="3" operator="containsText" text="Hủy bỏ">
      <formula>NOT(ISERROR(SEARCH("Hủy bỏ",H1103)))</formula>
    </cfRule>
  </conditionalFormatting>
  <conditionalFormatting sqref="N207">
    <cfRule type="containsText" dxfId="27" priority="2" operator="containsText" text="Hủy bỏ">
      <formula>NOT(ISERROR(SEARCH("Hủy bỏ",N207)))</formula>
    </cfRule>
  </conditionalFormatting>
  <conditionalFormatting sqref="N302">
    <cfRule type="containsText" dxfId="26" priority="1" operator="containsText" text="Hủy bỏ">
      <formula>NOT(ISERROR(SEARCH("Hủy bỏ",N302)))</formula>
    </cfRule>
  </conditionalFormatting>
  <printOptions horizontalCentered="1"/>
  <pageMargins left="0.3" right="0.3" top="0.7" bottom="0.5" header="0.1" footer="0.1"/>
  <pageSetup paperSize="9" scale="49" orientation="landscape" useFirstPageNumber="1" r:id="rId1"/>
  <headerFooter>
    <oddFooter>&amp;R&amp;P</oddFooter>
  </headerFooter>
  <rowBreaks count="17" manualBreakCount="17">
    <brk id="17" max="17" man="1"/>
    <brk id="202" max="17" man="1"/>
    <brk id="247" max="17" man="1"/>
    <brk id="292" max="17" man="1"/>
    <brk id="383" max="17" man="1"/>
    <brk id="518" max="17" man="1"/>
    <brk id="594" max="17" man="1"/>
    <brk id="628" max="17" man="1"/>
    <brk id="667" max="17" man="1"/>
    <brk id="813" max="17" man="1"/>
    <brk id="1016" max="17" man="1"/>
    <brk id="1106" max="17" man="1"/>
    <brk id="1144" max="17" man="1"/>
    <brk id="1265" max="17" man="1"/>
    <brk id="1372" max="17" man="1"/>
    <brk id="1402" max="17" man="1"/>
    <brk id="143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zoomScale="80" zoomScaleNormal="80" workbookViewId="0">
      <pane ySplit="8" topLeftCell="A9" activePane="bottomLeft" state="frozen"/>
      <selection pane="bottomLeft" activeCell="J10" sqref="J10"/>
    </sheetView>
  </sheetViews>
  <sheetFormatPr defaultColWidth="9" defaultRowHeight="15.75"/>
  <cols>
    <col min="1" max="1" width="6.28515625" style="262" customWidth="1"/>
    <col min="2" max="2" width="28.7109375" style="166" customWidth="1"/>
    <col min="3" max="4" width="36.42578125" style="166" customWidth="1"/>
    <col min="5" max="5" width="11.7109375" style="263" customWidth="1"/>
    <col min="6" max="6" width="0.140625" style="263" customWidth="1"/>
    <col min="7" max="7" width="15.140625" style="315" customWidth="1"/>
    <col min="8" max="8" width="10.42578125" style="316" customWidth="1"/>
    <col min="9" max="9" width="14.140625" style="316" customWidth="1"/>
    <col min="10" max="10" width="11.7109375" style="263" customWidth="1"/>
    <col min="11" max="11" width="11.7109375" style="349" customWidth="1"/>
    <col min="12" max="13" width="11.7109375" style="316" customWidth="1"/>
    <col min="14" max="14" width="25.42578125" style="265" customWidth="1"/>
    <col min="15" max="16384" width="9" style="166"/>
  </cols>
  <sheetData>
    <row r="1" spans="1:14">
      <c r="A1" s="386" t="s">
        <v>2214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</row>
    <row r="2" spans="1:14">
      <c r="A2" s="386" t="s">
        <v>2189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>
      <c r="A3" s="394" t="s">
        <v>3157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>
      <c r="A4" s="266"/>
      <c r="B4" s="267"/>
      <c r="C4" s="267"/>
      <c r="D4" s="267"/>
      <c r="E4" s="387" t="s">
        <v>1933</v>
      </c>
      <c r="F4" s="387"/>
      <c r="G4" s="387"/>
      <c r="H4" s="387"/>
      <c r="I4" s="387"/>
      <c r="J4" s="387"/>
      <c r="K4" s="387"/>
      <c r="L4" s="387"/>
      <c r="M4" s="387"/>
      <c r="N4" s="387"/>
    </row>
    <row r="5" spans="1:14" s="206" customFormat="1" ht="21.75" customHeight="1">
      <c r="A5" s="439" t="s">
        <v>0</v>
      </c>
      <c r="B5" s="383" t="s">
        <v>1935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</row>
    <row r="6" spans="1:14" s="206" customFormat="1" ht="19.149999999999999" customHeight="1">
      <c r="A6" s="440"/>
      <c r="B6" s="440" t="s">
        <v>1</v>
      </c>
      <c r="C6" s="441" t="s">
        <v>2</v>
      </c>
      <c r="D6" s="442"/>
      <c r="E6" s="383" t="s">
        <v>2096</v>
      </c>
      <c r="F6" s="388" t="s">
        <v>1934</v>
      </c>
      <c r="G6" s="437" t="s">
        <v>1936</v>
      </c>
      <c r="H6" s="390" t="s">
        <v>2216</v>
      </c>
      <c r="I6" s="393" t="s">
        <v>2850</v>
      </c>
      <c r="J6" s="392" t="s">
        <v>3158</v>
      </c>
      <c r="K6" s="443" t="s">
        <v>3155</v>
      </c>
      <c r="L6" s="388" t="s">
        <v>2217</v>
      </c>
      <c r="M6" s="388" t="s">
        <v>2217</v>
      </c>
      <c r="N6" s="388" t="s">
        <v>3</v>
      </c>
    </row>
    <row r="7" spans="1:14" s="206" customFormat="1" ht="68.25" customHeight="1">
      <c r="A7" s="389"/>
      <c r="B7" s="389"/>
      <c r="C7" s="268" t="s">
        <v>4</v>
      </c>
      <c r="D7" s="268" t="s">
        <v>5</v>
      </c>
      <c r="E7" s="383"/>
      <c r="F7" s="389"/>
      <c r="G7" s="438"/>
      <c r="H7" s="391"/>
      <c r="I7" s="382"/>
      <c r="J7" s="393"/>
      <c r="K7" s="444"/>
      <c r="L7" s="389"/>
      <c r="M7" s="389"/>
      <c r="N7" s="389"/>
    </row>
    <row r="8" spans="1:14" s="206" customFormat="1">
      <c r="A8" s="269">
        <v>1</v>
      </c>
      <c r="B8" s="270">
        <v>2</v>
      </c>
      <c r="C8" s="269">
        <v>3</v>
      </c>
      <c r="D8" s="270">
        <v>4</v>
      </c>
      <c r="E8" s="269">
        <v>5</v>
      </c>
      <c r="F8" s="270">
        <v>6</v>
      </c>
      <c r="G8" s="269">
        <v>7</v>
      </c>
      <c r="H8" s="271">
        <v>6</v>
      </c>
      <c r="I8" s="271" t="s">
        <v>2218</v>
      </c>
      <c r="J8" s="270">
        <v>8</v>
      </c>
      <c r="K8" s="332"/>
      <c r="L8" s="271" t="s">
        <v>2219</v>
      </c>
      <c r="M8" s="271" t="s">
        <v>2222</v>
      </c>
      <c r="N8" s="124">
        <v>11</v>
      </c>
    </row>
    <row r="9" spans="1:14" s="206" customFormat="1">
      <c r="A9" s="330" t="s">
        <v>6</v>
      </c>
      <c r="B9" s="434" t="s">
        <v>3152</v>
      </c>
      <c r="C9" s="435"/>
      <c r="D9" s="436"/>
      <c r="E9" s="195"/>
      <c r="F9" s="189"/>
      <c r="G9" s="40"/>
      <c r="H9" s="236"/>
      <c r="I9" s="236"/>
      <c r="J9" s="189"/>
      <c r="K9" s="333"/>
      <c r="L9" s="236"/>
      <c r="M9" s="236"/>
      <c r="N9" s="192"/>
    </row>
    <row r="10" spans="1:14" s="206" customFormat="1" ht="22.15" customHeight="1">
      <c r="A10" s="330" t="s">
        <v>7</v>
      </c>
      <c r="B10" s="273" t="s">
        <v>8</v>
      </c>
      <c r="C10" s="274"/>
      <c r="D10" s="274"/>
      <c r="E10" s="195"/>
      <c r="F10" s="189"/>
      <c r="G10" s="40"/>
      <c r="H10" s="236"/>
      <c r="I10" s="236"/>
      <c r="J10" s="189"/>
      <c r="K10" s="333"/>
      <c r="L10" s="236"/>
      <c r="M10" s="236"/>
      <c r="N10" s="192"/>
    </row>
    <row r="11" spans="1:14" s="206" customFormat="1" ht="21" customHeight="1">
      <c r="A11" s="365">
        <v>1</v>
      </c>
      <c r="B11" s="368" t="s">
        <v>9</v>
      </c>
      <c r="C11" s="275" t="s">
        <v>1940</v>
      </c>
      <c r="D11" s="275" t="s">
        <v>2230</v>
      </c>
      <c r="E11" s="3">
        <v>2300</v>
      </c>
      <c r="F11" s="1">
        <v>7500</v>
      </c>
      <c r="G11" s="40">
        <v>6500</v>
      </c>
      <c r="H11" s="276">
        <v>1.8</v>
      </c>
      <c r="I11" s="3">
        <v>4140</v>
      </c>
      <c r="J11" s="1">
        <v>7500</v>
      </c>
      <c r="K11" s="334"/>
      <c r="L11" s="3">
        <f>(J11-I11)/I11*100</f>
        <v>81.159420289855078</v>
      </c>
      <c r="M11" s="3">
        <f t="shared" ref="M11:M32" si="0">(J11-E11)/E11*100</f>
        <v>226.08695652173913</v>
      </c>
      <c r="N11" s="192" t="s">
        <v>524</v>
      </c>
    </row>
    <row r="12" spans="1:14" s="206" customFormat="1" ht="21.75" customHeight="1">
      <c r="A12" s="366"/>
      <c r="B12" s="369"/>
      <c r="C12" s="275" t="s">
        <v>2230</v>
      </c>
      <c r="D12" s="275" t="s">
        <v>11</v>
      </c>
      <c r="E12" s="3">
        <v>2400</v>
      </c>
      <c r="F12" s="1">
        <v>6250</v>
      </c>
      <c r="G12" s="40">
        <v>5700</v>
      </c>
      <c r="H12" s="276">
        <v>1.8</v>
      </c>
      <c r="I12" s="3">
        <v>4320</v>
      </c>
      <c r="J12" s="1">
        <v>6250</v>
      </c>
      <c r="K12" s="334"/>
      <c r="L12" s="3">
        <f t="shared" ref="L12:L72" si="1">(J12-I12)/I12*100</f>
        <v>44.675925925925924</v>
      </c>
      <c r="M12" s="3">
        <f t="shared" si="0"/>
        <v>160.41666666666669</v>
      </c>
      <c r="N12" s="192" t="s">
        <v>524</v>
      </c>
    </row>
    <row r="13" spans="1:14" s="206" customFormat="1" ht="23.25" customHeight="1">
      <c r="A13" s="158">
        <v>2</v>
      </c>
      <c r="B13" s="192" t="s">
        <v>10</v>
      </c>
      <c r="C13" s="275" t="s">
        <v>11</v>
      </c>
      <c r="D13" s="275" t="s">
        <v>1941</v>
      </c>
      <c r="E13" s="3">
        <v>1500</v>
      </c>
      <c r="F13" s="1">
        <v>5000</v>
      </c>
      <c r="G13" s="40">
        <v>5000</v>
      </c>
      <c r="H13" s="276">
        <v>2</v>
      </c>
      <c r="I13" s="3">
        <v>3000</v>
      </c>
      <c r="J13" s="1">
        <v>5000</v>
      </c>
      <c r="K13" s="334"/>
      <c r="L13" s="3">
        <f t="shared" si="1"/>
        <v>66.666666666666657</v>
      </c>
      <c r="M13" s="3">
        <f t="shared" si="0"/>
        <v>233.33333333333334</v>
      </c>
      <c r="N13" s="192" t="s">
        <v>524</v>
      </c>
    </row>
    <row r="14" spans="1:14" s="206" customFormat="1" ht="44.25" customHeight="1">
      <c r="A14" s="365">
        <v>3</v>
      </c>
      <c r="B14" s="368" t="s">
        <v>19</v>
      </c>
      <c r="C14" s="275" t="s">
        <v>13</v>
      </c>
      <c r="D14" s="275" t="s">
        <v>1942</v>
      </c>
      <c r="E14" s="3">
        <v>2300</v>
      </c>
      <c r="F14" s="1">
        <v>12500</v>
      </c>
      <c r="G14" s="40">
        <v>12500</v>
      </c>
      <c r="H14" s="276">
        <v>3.1</v>
      </c>
      <c r="I14" s="3">
        <v>7130</v>
      </c>
      <c r="J14" s="1">
        <v>12500</v>
      </c>
      <c r="K14" s="334"/>
      <c r="L14" s="3">
        <f t="shared" si="1"/>
        <v>75.315568022440388</v>
      </c>
      <c r="M14" s="3">
        <f t="shared" si="0"/>
        <v>443.47826086956525</v>
      </c>
      <c r="N14" s="192" t="s">
        <v>524</v>
      </c>
    </row>
    <row r="15" spans="1:14" s="206" customFormat="1" ht="27" customHeight="1">
      <c r="A15" s="367"/>
      <c r="B15" s="370"/>
      <c r="C15" s="275" t="s">
        <v>1942</v>
      </c>
      <c r="D15" s="275" t="s">
        <v>14</v>
      </c>
      <c r="E15" s="3">
        <v>4000</v>
      </c>
      <c r="F15" s="1">
        <v>20000</v>
      </c>
      <c r="G15" s="40">
        <v>25000</v>
      </c>
      <c r="H15" s="276">
        <v>2.7</v>
      </c>
      <c r="I15" s="3">
        <v>10800</v>
      </c>
      <c r="J15" s="1">
        <v>20000</v>
      </c>
      <c r="K15" s="334"/>
      <c r="L15" s="3">
        <f t="shared" si="1"/>
        <v>85.18518518518519</v>
      </c>
      <c r="M15" s="3">
        <f t="shared" si="0"/>
        <v>400</v>
      </c>
      <c r="N15" s="192" t="s">
        <v>524</v>
      </c>
    </row>
    <row r="16" spans="1:14" s="206" customFormat="1" ht="18" customHeight="1">
      <c r="A16" s="158">
        <v>4</v>
      </c>
      <c r="B16" s="192" t="s">
        <v>15</v>
      </c>
      <c r="C16" s="275" t="s">
        <v>16</v>
      </c>
      <c r="D16" s="275" t="s">
        <v>17</v>
      </c>
      <c r="E16" s="3">
        <v>2000</v>
      </c>
      <c r="F16" s="1">
        <v>6600</v>
      </c>
      <c r="G16" s="40">
        <v>6000</v>
      </c>
      <c r="H16" s="276">
        <v>1.3</v>
      </c>
      <c r="I16" s="3">
        <v>2600</v>
      </c>
      <c r="J16" s="1">
        <v>6600</v>
      </c>
      <c r="K16" s="334"/>
      <c r="L16" s="3">
        <f t="shared" si="1"/>
        <v>153.84615384615387</v>
      </c>
      <c r="M16" s="3">
        <f t="shared" si="0"/>
        <v>229.99999999999997</v>
      </c>
      <c r="N16" s="192" t="s">
        <v>524</v>
      </c>
    </row>
    <row r="17" spans="1:14" s="206" customFormat="1" ht="24" customHeight="1">
      <c r="A17" s="365">
        <v>5</v>
      </c>
      <c r="B17" s="368" t="s">
        <v>18</v>
      </c>
      <c r="C17" s="275" t="s">
        <v>19</v>
      </c>
      <c r="D17" s="275" t="s">
        <v>2231</v>
      </c>
      <c r="E17" s="3">
        <v>2200</v>
      </c>
      <c r="F17" s="1">
        <v>12500</v>
      </c>
      <c r="G17" s="40">
        <v>12500</v>
      </c>
      <c r="H17" s="276">
        <v>4.5</v>
      </c>
      <c r="I17" s="3">
        <v>9900</v>
      </c>
      <c r="J17" s="1">
        <v>12500</v>
      </c>
      <c r="K17" s="334"/>
      <c r="L17" s="3">
        <f t="shared" si="1"/>
        <v>26.262626262626267</v>
      </c>
      <c r="M17" s="3">
        <f t="shared" si="0"/>
        <v>468.18181818181819</v>
      </c>
      <c r="N17" s="192" t="s">
        <v>524</v>
      </c>
    </row>
    <row r="18" spans="1:14" s="206" customFormat="1" ht="27" customHeight="1">
      <c r="A18" s="366"/>
      <c r="B18" s="369"/>
      <c r="C18" s="275" t="s">
        <v>2231</v>
      </c>
      <c r="D18" s="275" t="s">
        <v>21</v>
      </c>
      <c r="E18" s="3">
        <v>1800</v>
      </c>
      <c r="F18" s="1">
        <v>8750</v>
      </c>
      <c r="G18" s="40">
        <v>8750</v>
      </c>
      <c r="H18" s="276">
        <v>2.5</v>
      </c>
      <c r="I18" s="3">
        <v>4500</v>
      </c>
      <c r="J18" s="1">
        <v>8750</v>
      </c>
      <c r="K18" s="334"/>
      <c r="L18" s="3">
        <f t="shared" si="1"/>
        <v>94.444444444444443</v>
      </c>
      <c r="M18" s="3">
        <f t="shared" si="0"/>
        <v>386.11111111111114</v>
      </c>
      <c r="N18" s="192" t="s">
        <v>524</v>
      </c>
    </row>
    <row r="19" spans="1:14" s="206" customFormat="1" ht="63" customHeight="1">
      <c r="A19" s="365">
        <v>6</v>
      </c>
      <c r="B19" s="368" t="s">
        <v>22</v>
      </c>
      <c r="C19" s="275" t="s">
        <v>23</v>
      </c>
      <c r="D19" s="275" t="s">
        <v>1943</v>
      </c>
      <c r="E19" s="3">
        <v>1400</v>
      </c>
      <c r="F19" s="1">
        <v>6250</v>
      </c>
      <c r="G19" s="40">
        <v>6250</v>
      </c>
      <c r="H19" s="276">
        <v>2.7</v>
      </c>
      <c r="I19" s="3">
        <v>3780.0000000000005</v>
      </c>
      <c r="J19" s="1">
        <v>6250</v>
      </c>
      <c r="K19" s="334"/>
      <c r="L19" s="3">
        <f t="shared" si="1"/>
        <v>65.343915343915327</v>
      </c>
      <c r="M19" s="3">
        <f t="shared" si="0"/>
        <v>346.42857142857144</v>
      </c>
      <c r="N19" s="192" t="s">
        <v>524</v>
      </c>
    </row>
    <row r="20" spans="1:14" s="206" customFormat="1" ht="60.75" customHeight="1">
      <c r="A20" s="366"/>
      <c r="B20" s="369"/>
      <c r="C20" s="275" t="s">
        <v>1943</v>
      </c>
      <c r="D20" s="275" t="s">
        <v>24</v>
      </c>
      <c r="E20" s="3">
        <v>730</v>
      </c>
      <c r="F20" s="1">
        <v>2500</v>
      </c>
      <c r="G20" s="40">
        <v>2500</v>
      </c>
      <c r="H20" s="276">
        <v>1.6</v>
      </c>
      <c r="I20" s="3">
        <v>1168</v>
      </c>
      <c r="J20" s="1">
        <v>2500</v>
      </c>
      <c r="K20" s="334"/>
      <c r="L20" s="3">
        <f t="shared" si="1"/>
        <v>114.04109589041096</v>
      </c>
      <c r="M20" s="3">
        <f t="shared" si="0"/>
        <v>242.46575342465752</v>
      </c>
      <c r="N20" s="192" t="s">
        <v>524</v>
      </c>
    </row>
    <row r="21" spans="1:14" s="206" customFormat="1" ht="50.25" customHeight="1">
      <c r="A21" s="158">
        <v>7</v>
      </c>
      <c r="B21" s="192" t="s">
        <v>29</v>
      </c>
      <c r="C21" s="275" t="s">
        <v>27</v>
      </c>
      <c r="D21" s="275" t="s">
        <v>1944</v>
      </c>
      <c r="E21" s="3">
        <v>1500</v>
      </c>
      <c r="F21" s="1">
        <v>3750</v>
      </c>
      <c r="G21" s="40">
        <v>4500</v>
      </c>
      <c r="H21" s="276">
        <v>2.5</v>
      </c>
      <c r="I21" s="3">
        <v>3750</v>
      </c>
      <c r="J21" s="1">
        <v>3750</v>
      </c>
      <c r="K21" s="334"/>
      <c r="L21" s="3">
        <f t="shared" si="1"/>
        <v>0</v>
      </c>
      <c r="M21" s="3">
        <f t="shared" si="0"/>
        <v>150</v>
      </c>
      <c r="N21" s="192" t="s">
        <v>524</v>
      </c>
    </row>
    <row r="22" spans="1:14" s="206" customFormat="1" ht="42" customHeight="1">
      <c r="A22" s="158">
        <v>8</v>
      </c>
      <c r="B22" s="192" t="s">
        <v>3064</v>
      </c>
      <c r="C22" s="275" t="s">
        <v>18</v>
      </c>
      <c r="D22" s="275" t="s">
        <v>25</v>
      </c>
      <c r="E22" s="3">
        <v>1500</v>
      </c>
      <c r="F22" s="1">
        <v>7500</v>
      </c>
      <c r="G22" s="40">
        <v>7500</v>
      </c>
      <c r="H22" s="276">
        <v>3.5</v>
      </c>
      <c r="I22" s="3">
        <v>5250</v>
      </c>
      <c r="J22" s="1">
        <v>7500</v>
      </c>
      <c r="K22" s="334"/>
      <c r="L22" s="3">
        <f t="shared" si="1"/>
        <v>42.857142857142854</v>
      </c>
      <c r="M22" s="3">
        <f t="shared" si="0"/>
        <v>400</v>
      </c>
      <c r="N22" s="192" t="s">
        <v>524</v>
      </c>
    </row>
    <row r="23" spans="1:14" s="206" customFormat="1">
      <c r="A23" s="158">
        <v>9</v>
      </c>
      <c r="B23" s="192" t="s">
        <v>26</v>
      </c>
      <c r="C23" s="275" t="s">
        <v>27</v>
      </c>
      <c r="D23" s="275" t="s">
        <v>3065</v>
      </c>
      <c r="E23" s="3">
        <v>1500</v>
      </c>
      <c r="F23" s="1">
        <v>4500</v>
      </c>
      <c r="G23" s="40">
        <v>4500</v>
      </c>
      <c r="H23" s="276">
        <v>2</v>
      </c>
      <c r="I23" s="3">
        <v>3000</v>
      </c>
      <c r="J23" s="1">
        <v>4500</v>
      </c>
      <c r="K23" s="334"/>
      <c r="L23" s="3">
        <f t="shared" si="1"/>
        <v>50</v>
      </c>
      <c r="M23" s="3">
        <f t="shared" si="0"/>
        <v>200</v>
      </c>
      <c r="N23" s="192" t="s">
        <v>524</v>
      </c>
    </row>
    <row r="24" spans="1:14" s="206" customFormat="1">
      <c r="A24" s="158">
        <v>10</v>
      </c>
      <c r="B24" s="192" t="s">
        <v>28</v>
      </c>
      <c r="C24" s="275" t="s">
        <v>29</v>
      </c>
      <c r="D24" s="275" t="s">
        <v>3066</v>
      </c>
      <c r="E24" s="3">
        <v>1500</v>
      </c>
      <c r="F24" s="1">
        <v>4500</v>
      </c>
      <c r="G24" s="40">
        <v>5000</v>
      </c>
      <c r="H24" s="276">
        <v>2.2000000000000002</v>
      </c>
      <c r="I24" s="3">
        <v>3300.0000000000005</v>
      </c>
      <c r="J24" s="1">
        <v>4500</v>
      </c>
      <c r="K24" s="334"/>
      <c r="L24" s="3">
        <f t="shared" si="1"/>
        <v>36.363636363636346</v>
      </c>
      <c r="M24" s="3">
        <f t="shared" si="0"/>
        <v>200</v>
      </c>
      <c r="N24" s="192" t="s">
        <v>524</v>
      </c>
    </row>
    <row r="25" spans="1:14" s="206" customFormat="1" ht="21.75" customHeight="1">
      <c r="A25" s="365">
        <v>11</v>
      </c>
      <c r="B25" s="368" t="s">
        <v>21</v>
      </c>
      <c r="C25" s="275" t="s">
        <v>18</v>
      </c>
      <c r="D25" s="275" t="s">
        <v>28</v>
      </c>
      <c r="E25" s="3">
        <v>1000</v>
      </c>
      <c r="F25" s="1">
        <v>3750</v>
      </c>
      <c r="G25" s="40">
        <v>3750</v>
      </c>
      <c r="H25" s="276">
        <v>1.6</v>
      </c>
      <c r="I25" s="3">
        <v>1600</v>
      </c>
      <c r="J25" s="1">
        <v>3750</v>
      </c>
      <c r="K25" s="334"/>
      <c r="L25" s="3">
        <f t="shared" si="1"/>
        <v>134.375</v>
      </c>
      <c r="M25" s="3">
        <f t="shared" si="0"/>
        <v>275</v>
      </c>
      <c r="N25" s="192" t="s">
        <v>524</v>
      </c>
    </row>
    <row r="26" spans="1:14" s="206" customFormat="1" ht="23.25" customHeight="1">
      <c r="A26" s="367"/>
      <c r="B26" s="370"/>
      <c r="C26" s="275" t="s">
        <v>28</v>
      </c>
      <c r="D26" s="275" t="s">
        <v>27</v>
      </c>
      <c r="E26" s="3">
        <v>1500</v>
      </c>
      <c r="F26" s="1">
        <v>5000</v>
      </c>
      <c r="G26" s="40">
        <v>5000</v>
      </c>
      <c r="H26" s="276">
        <v>2.2000000000000002</v>
      </c>
      <c r="I26" s="3">
        <v>3300.0000000000005</v>
      </c>
      <c r="J26" s="1">
        <v>5000</v>
      </c>
      <c r="K26" s="334"/>
      <c r="L26" s="3">
        <f t="shared" si="1"/>
        <v>51.515151515151494</v>
      </c>
      <c r="M26" s="3">
        <f t="shared" si="0"/>
        <v>233.33333333333334</v>
      </c>
      <c r="N26" s="192" t="s">
        <v>524</v>
      </c>
    </row>
    <row r="27" spans="1:14" s="206" customFormat="1" ht="44.25" customHeight="1">
      <c r="A27" s="158">
        <v>12</v>
      </c>
      <c r="B27" s="192" t="s">
        <v>30</v>
      </c>
      <c r="C27" s="275" t="s">
        <v>31</v>
      </c>
      <c r="D27" s="275" t="s">
        <v>32</v>
      </c>
      <c r="E27" s="3">
        <v>1040</v>
      </c>
      <c r="F27" s="1">
        <v>4250</v>
      </c>
      <c r="G27" s="40">
        <v>4250</v>
      </c>
      <c r="H27" s="276">
        <v>1.9</v>
      </c>
      <c r="I27" s="3">
        <v>1976</v>
      </c>
      <c r="J27" s="1">
        <v>4250</v>
      </c>
      <c r="K27" s="334"/>
      <c r="L27" s="3">
        <f t="shared" si="1"/>
        <v>115.08097165991902</v>
      </c>
      <c r="M27" s="3">
        <f t="shared" si="0"/>
        <v>308.65384615384619</v>
      </c>
      <c r="N27" s="192" t="s">
        <v>524</v>
      </c>
    </row>
    <row r="28" spans="1:14" s="206" customFormat="1" ht="21.75" customHeight="1">
      <c r="A28" s="158">
        <v>13</v>
      </c>
      <c r="B28" s="192" t="s">
        <v>33</v>
      </c>
      <c r="C28" s="275" t="s">
        <v>30</v>
      </c>
      <c r="D28" s="275" t="s">
        <v>29</v>
      </c>
      <c r="E28" s="3">
        <v>1040</v>
      </c>
      <c r="F28" s="1">
        <v>3750</v>
      </c>
      <c r="G28" s="40">
        <v>3750</v>
      </c>
      <c r="H28" s="276">
        <v>1.9</v>
      </c>
      <c r="I28" s="3">
        <v>1976</v>
      </c>
      <c r="J28" s="1">
        <v>3750</v>
      </c>
      <c r="K28" s="334"/>
      <c r="L28" s="3">
        <f t="shared" si="1"/>
        <v>89.777327935222672</v>
      </c>
      <c r="M28" s="3">
        <f t="shared" si="0"/>
        <v>260.57692307692309</v>
      </c>
      <c r="N28" s="192" t="s">
        <v>524</v>
      </c>
    </row>
    <row r="29" spans="1:14" s="206" customFormat="1" ht="25.5" customHeight="1">
      <c r="A29" s="158">
        <v>14</v>
      </c>
      <c r="B29" s="192" t="s">
        <v>34</v>
      </c>
      <c r="C29" s="275" t="s">
        <v>24</v>
      </c>
      <c r="D29" s="199"/>
      <c r="E29" s="3">
        <v>1040</v>
      </c>
      <c r="F29" s="1">
        <v>2500</v>
      </c>
      <c r="G29" s="40">
        <v>2500</v>
      </c>
      <c r="H29" s="276">
        <v>1.9</v>
      </c>
      <c r="I29" s="3">
        <v>1976</v>
      </c>
      <c r="J29" s="1">
        <v>2500</v>
      </c>
      <c r="K29" s="334"/>
      <c r="L29" s="3">
        <f t="shared" si="1"/>
        <v>26.518218623481783</v>
      </c>
      <c r="M29" s="3">
        <f t="shared" si="0"/>
        <v>140.38461538461539</v>
      </c>
      <c r="N29" s="192" t="s">
        <v>524</v>
      </c>
    </row>
    <row r="30" spans="1:14" s="206" customFormat="1" ht="47.25">
      <c r="A30" s="158">
        <v>15</v>
      </c>
      <c r="B30" s="192" t="s">
        <v>2842</v>
      </c>
      <c r="C30" s="275" t="s">
        <v>9</v>
      </c>
      <c r="D30" s="275" t="s">
        <v>35</v>
      </c>
      <c r="E30" s="3">
        <v>845</v>
      </c>
      <c r="F30" s="1">
        <v>1750</v>
      </c>
      <c r="G30" s="40">
        <v>1750</v>
      </c>
      <c r="H30" s="276">
        <v>1.6</v>
      </c>
      <c r="I30" s="3">
        <v>1352</v>
      </c>
      <c r="J30" s="1">
        <v>1750</v>
      </c>
      <c r="K30" s="334"/>
      <c r="L30" s="3">
        <f t="shared" si="1"/>
        <v>29.437869822485208</v>
      </c>
      <c r="M30" s="3">
        <f t="shared" si="0"/>
        <v>107.10059171597632</v>
      </c>
      <c r="N30" s="192" t="s">
        <v>524</v>
      </c>
    </row>
    <row r="31" spans="1:14" s="206" customFormat="1">
      <c r="A31" s="365">
        <v>16</v>
      </c>
      <c r="B31" s="368" t="s">
        <v>36</v>
      </c>
      <c r="C31" s="275" t="s">
        <v>37</v>
      </c>
      <c r="D31" s="275" t="s">
        <v>1945</v>
      </c>
      <c r="E31" s="3">
        <v>600</v>
      </c>
      <c r="F31" s="1">
        <v>875</v>
      </c>
      <c r="G31" s="40">
        <v>875</v>
      </c>
      <c r="H31" s="276">
        <v>1.2</v>
      </c>
      <c r="I31" s="3">
        <v>720</v>
      </c>
      <c r="J31" s="1">
        <v>875</v>
      </c>
      <c r="K31" s="334"/>
      <c r="L31" s="3">
        <f t="shared" si="1"/>
        <v>21.527777777777779</v>
      </c>
      <c r="M31" s="3">
        <f t="shared" si="0"/>
        <v>45.833333333333329</v>
      </c>
      <c r="N31" s="192" t="s">
        <v>524</v>
      </c>
    </row>
    <row r="32" spans="1:14" s="206" customFormat="1" ht="31.5">
      <c r="A32" s="367"/>
      <c r="B32" s="370"/>
      <c r="C32" s="275" t="s">
        <v>2586</v>
      </c>
      <c r="D32" s="275" t="s">
        <v>38</v>
      </c>
      <c r="E32" s="3">
        <v>450</v>
      </c>
      <c r="F32" s="1">
        <v>1250</v>
      </c>
      <c r="G32" s="40">
        <v>1250</v>
      </c>
      <c r="H32" s="276">
        <v>1.4</v>
      </c>
      <c r="I32" s="3">
        <v>630</v>
      </c>
      <c r="J32" s="1">
        <v>1250</v>
      </c>
      <c r="K32" s="334"/>
      <c r="L32" s="3">
        <f t="shared" si="1"/>
        <v>98.412698412698404</v>
      </c>
      <c r="M32" s="3">
        <f t="shared" si="0"/>
        <v>177.77777777777777</v>
      </c>
      <c r="N32" s="192" t="s">
        <v>524</v>
      </c>
    </row>
    <row r="33" spans="1:14" s="206" customFormat="1">
      <c r="A33" s="365">
        <v>17</v>
      </c>
      <c r="B33" s="368" t="s">
        <v>39</v>
      </c>
      <c r="C33" s="275" t="s">
        <v>40</v>
      </c>
      <c r="D33" s="199"/>
      <c r="E33" s="3"/>
      <c r="F33" s="1"/>
      <c r="G33" s="40"/>
      <c r="H33" s="276"/>
      <c r="I33" s="3"/>
      <c r="J33" s="1"/>
      <c r="K33" s="334"/>
      <c r="L33" s="3"/>
      <c r="M33" s="3"/>
      <c r="N33" s="192"/>
    </row>
    <row r="34" spans="1:14" s="206" customFormat="1">
      <c r="A34" s="366"/>
      <c r="B34" s="369"/>
      <c r="C34" s="275" t="s">
        <v>41</v>
      </c>
      <c r="D34" s="199"/>
      <c r="E34" s="3">
        <v>700</v>
      </c>
      <c r="F34" s="1">
        <v>4500</v>
      </c>
      <c r="G34" s="40">
        <v>4500</v>
      </c>
      <c r="H34" s="276">
        <v>2.1</v>
      </c>
      <c r="I34" s="3">
        <v>1470</v>
      </c>
      <c r="J34" s="1">
        <v>4500</v>
      </c>
      <c r="K34" s="334"/>
      <c r="L34" s="3">
        <f t="shared" si="1"/>
        <v>206.12244897959181</v>
      </c>
      <c r="M34" s="3">
        <f t="shared" ref="M34:M39" si="2">(J34-E34)/E34*100</f>
        <v>542.85714285714289</v>
      </c>
      <c r="N34" s="192" t="s">
        <v>524</v>
      </c>
    </row>
    <row r="35" spans="1:14" s="206" customFormat="1">
      <c r="A35" s="367"/>
      <c r="B35" s="370"/>
      <c r="C35" s="275" t="s">
        <v>42</v>
      </c>
      <c r="D35" s="199"/>
      <c r="E35" s="3">
        <v>650</v>
      </c>
      <c r="F35" s="1">
        <v>4300</v>
      </c>
      <c r="G35" s="40">
        <v>4300</v>
      </c>
      <c r="H35" s="276">
        <v>2.1</v>
      </c>
      <c r="I35" s="3">
        <v>1365</v>
      </c>
      <c r="J35" s="1">
        <v>4300</v>
      </c>
      <c r="K35" s="334"/>
      <c r="L35" s="3">
        <f t="shared" si="1"/>
        <v>215.01831501831501</v>
      </c>
      <c r="M35" s="3">
        <f t="shared" si="2"/>
        <v>561.53846153846155</v>
      </c>
      <c r="N35" s="192" t="s">
        <v>524</v>
      </c>
    </row>
    <row r="36" spans="1:14" s="206" customFormat="1" ht="31.5">
      <c r="A36" s="158">
        <v>18</v>
      </c>
      <c r="B36" s="192" t="s">
        <v>43</v>
      </c>
      <c r="C36" s="275" t="s">
        <v>2232</v>
      </c>
      <c r="D36" s="199"/>
      <c r="E36" s="3">
        <v>420</v>
      </c>
      <c r="F36" s="1">
        <v>1300</v>
      </c>
      <c r="G36" s="40">
        <v>2000</v>
      </c>
      <c r="H36" s="276">
        <v>3.2</v>
      </c>
      <c r="I36" s="3">
        <v>1344</v>
      </c>
      <c r="J36" s="1">
        <v>1300</v>
      </c>
      <c r="K36" s="334"/>
      <c r="L36" s="3">
        <f t="shared" si="1"/>
        <v>-3.2738095238095242</v>
      </c>
      <c r="M36" s="3">
        <f t="shared" si="2"/>
        <v>209.52380952380955</v>
      </c>
      <c r="N36" s="192" t="s">
        <v>524</v>
      </c>
    </row>
    <row r="37" spans="1:14" s="206" customFormat="1" ht="31.5">
      <c r="A37" s="158">
        <v>19</v>
      </c>
      <c r="B37" s="192" t="s">
        <v>44</v>
      </c>
      <c r="C37" s="275" t="s">
        <v>132</v>
      </c>
      <c r="D37" s="199"/>
      <c r="E37" s="3">
        <v>910</v>
      </c>
      <c r="F37" s="1">
        <v>4300</v>
      </c>
      <c r="G37" s="40">
        <v>4500</v>
      </c>
      <c r="H37" s="276">
        <v>1.8</v>
      </c>
      <c r="I37" s="3">
        <v>1638</v>
      </c>
      <c r="J37" s="1">
        <v>4300</v>
      </c>
      <c r="K37" s="334"/>
      <c r="L37" s="3">
        <f t="shared" si="1"/>
        <v>162.51526251526252</v>
      </c>
      <c r="M37" s="3">
        <f t="shared" si="2"/>
        <v>372.52747252747253</v>
      </c>
      <c r="N37" s="192" t="s">
        <v>524</v>
      </c>
    </row>
    <row r="38" spans="1:14" s="206" customFormat="1" ht="31.5">
      <c r="A38" s="158">
        <v>20</v>
      </c>
      <c r="B38" s="192" t="s">
        <v>2233</v>
      </c>
      <c r="C38" s="275" t="s">
        <v>132</v>
      </c>
      <c r="D38" s="199"/>
      <c r="E38" s="3">
        <v>845</v>
      </c>
      <c r="F38" s="1">
        <v>4500</v>
      </c>
      <c r="G38" s="40">
        <v>4800</v>
      </c>
      <c r="H38" s="276">
        <v>2.6</v>
      </c>
      <c r="I38" s="3">
        <v>2197</v>
      </c>
      <c r="J38" s="1">
        <v>4500</v>
      </c>
      <c r="K38" s="334"/>
      <c r="L38" s="3">
        <f t="shared" si="1"/>
        <v>104.82476103777879</v>
      </c>
      <c r="M38" s="3">
        <f t="shared" si="2"/>
        <v>432.54437869822482</v>
      </c>
      <c r="N38" s="192" t="s">
        <v>524</v>
      </c>
    </row>
    <row r="39" spans="1:14" s="206" customFormat="1" ht="31.5">
      <c r="A39" s="158">
        <v>21</v>
      </c>
      <c r="B39" s="192" t="s">
        <v>45</v>
      </c>
      <c r="C39" s="275" t="s">
        <v>19</v>
      </c>
      <c r="D39" s="275" t="s">
        <v>46</v>
      </c>
      <c r="E39" s="3">
        <v>3100</v>
      </c>
      <c r="F39" s="1">
        <v>20000</v>
      </c>
      <c r="G39" s="40">
        <v>26000</v>
      </c>
      <c r="H39" s="276">
        <v>2.9</v>
      </c>
      <c r="I39" s="3">
        <v>8990</v>
      </c>
      <c r="J39" s="1">
        <v>20000</v>
      </c>
      <c r="K39" s="334"/>
      <c r="L39" s="3">
        <f t="shared" si="1"/>
        <v>122.46941045606231</v>
      </c>
      <c r="M39" s="3">
        <f t="shared" si="2"/>
        <v>545.16129032258061</v>
      </c>
      <c r="N39" s="192" t="s">
        <v>524</v>
      </c>
    </row>
    <row r="40" spans="1:14" s="206" customFormat="1">
      <c r="A40" s="158">
        <v>22</v>
      </c>
      <c r="B40" s="275" t="s">
        <v>47</v>
      </c>
      <c r="C40" s="199"/>
      <c r="D40" s="199"/>
      <c r="E40" s="3"/>
      <c r="F40" s="1"/>
      <c r="G40" s="40"/>
      <c r="H40" s="276"/>
      <c r="I40" s="3"/>
      <c r="J40" s="1"/>
      <c r="K40" s="334"/>
      <c r="L40" s="3"/>
      <c r="M40" s="3"/>
      <c r="N40" s="192"/>
    </row>
    <row r="41" spans="1:14" s="206" customFormat="1">
      <c r="A41" s="365" t="s">
        <v>48</v>
      </c>
      <c r="B41" s="368" t="s">
        <v>49</v>
      </c>
      <c r="C41" s="192" t="s">
        <v>50</v>
      </c>
      <c r="D41" s="275"/>
      <c r="E41" s="3">
        <v>530</v>
      </c>
      <c r="F41" s="1">
        <v>1200</v>
      </c>
      <c r="G41" s="40">
        <v>1200</v>
      </c>
      <c r="H41" s="276">
        <v>2.2000000000000002</v>
      </c>
      <c r="I41" s="3">
        <v>1166</v>
      </c>
      <c r="J41" s="1">
        <v>1200</v>
      </c>
      <c r="K41" s="334"/>
      <c r="L41" s="3">
        <f t="shared" si="1"/>
        <v>2.9159519725557463</v>
      </c>
      <c r="M41" s="3">
        <f t="shared" ref="M41:M48" si="3">(J41-E41)/E41*100</f>
        <v>126.41509433962264</v>
      </c>
      <c r="N41" s="192" t="s">
        <v>524</v>
      </c>
    </row>
    <row r="42" spans="1:14" s="206" customFormat="1">
      <c r="A42" s="367"/>
      <c r="B42" s="370"/>
      <c r="C42" s="313" t="s">
        <v>51</v>
      </c>
      <c r="D42" s="199"/>
      <c r="E42" s="3">
        <v>520</v>
      </c>
      <c r="F42" s="1">
        <v>1000</v>
      </c>
      <c r="G42" s="40">
        <v>1000</v>
      </c>
      <c r="H42" s="276">
        <v>1.9</v>
      </c>
      <c r="I42" s="3">
        <v>988</v>
      </c>
      <c r="J42" s="1">
        <v>1000</v>
      </c>
      <c r="K42" s="334"/>
      <c r="L42" s="3">
        <f t="shared" si="1"/>
        <v>1.214574898785425</v>
      </c>
      <c r="M42" s="3">
        <f t="shared" si="3"/>
        <v>92.307692307692307</v>
      </c>
      <c r="N42" s="192" t="s">
        <v>524</v>
      </c>
    </row>
    <row r="43" spans="1:14" s="206" customFormat="1">
      <c r="A43" s="365" t="s">
        <v>52</v>
      </c>
      <c r="B43" s="368" t="s">
        <v>53</v>
      </c>
      <c r="C43" s="192" t="s">
        <v>50</v>
      </c>
      <c r="D43" s="275"/>
      <c r="E43" s="3">
        <v>390</v>
      </c>
      <c r="F43" s="1">
        <v>900</v>
      </c>
      <c r="G43" s="40">
        <v>1000</v>
      </c>
      <c r="H43" s="276">
        <v>2.2999999999999998</v>
      </c>
      <c r="I43" s="3">
        <v>896.99999999999989</v>
      </c>
      <c r="J43" s="1">
        <v>900</v>
      </c>
      <c r="K43" s="334"/>
      <c r="L43" s="3">
        <f t="shared" si="1"/>
        <v>0.33444816053512977</v>
      </c>
      <c r="M43" s="3">
        <f t="shared" si="3"/>
        <v>130.76923076923077</v>
      </c>
      <c r="N43" s="192" t="s">
        <v>524</v>
      </c>
    </row>
    <row r="44" spans="1:14" s="206" customFormat="1">
      <c r="A44" s="367"/>
      <c r="B44" s="370"/>
      <c r="C44" s="313" t="s">
        <v>51</v>
      </c>
      <c r="D44" s="199"/>
      <c r="E44" s="3">
        <v>340</v>
      </c>
      <c r="F44" s="1">
        <v>780</v>
      </c>
      <c r="G44" s="40">
        <v>850</v>
      </c>
      <c r="H44" s="276">
        <v>2.2999999999999998</v>
      </c>
      <c r="I44" s="3">
        <v>781.99999999999989</v>
      </c>
      <c r="J44" s="1">
        <v>780</v>
      </c>
      <c r="K44" s="334"/>
      <c r="L44" s="3">
        <f t="shared" si="1"/>
        <v>-0.25575447570331028</v>
      </c>
      <c r="M44" s="3">
        <f t="shared" si="3"/>
        <v>129.41176470588235</v>
      </c>
      <c r="N44" s="192" t="s">
        <v>524</v>
      </c>
    </row>
    <row r="45" spans="1:14" s="206" customFormat="1">
      <c r="A45" s="365" t="s">
        <v>54</v>
      </c>
      <c r="B45" s="368" t="s">
        <v>55</v>
      </c>
      <c r="C45" s="192" t="s">
        <v>50</v>
      </c>
      <c r="D45" s="275"/>
      <c r="E45" s="3">
        <v>260</v>
      </c>
      <c r="F45" s="1">
        <v>700</v>
      </c>
      <c r="G45" s="40">
        <v>750</v>
      </c>
      <c r="H45" s="276">
        <v>1.8</v>
      </c>
      <c r="I45" s="3">
        <v>468</v>
      </c>
      <c r="J45" s="1">
        <v>700</v>
      </c>
      <c r="K45" s="334"/>
      <c r="L45" s="3">
        <f t="shared" si="1"/>
        <v>49.572649572649574</v>
      </c>
      <c r="M45" s="3">
        <f t="shared" si="3"/>
        <v>169.23076923076923</v>
      </c>
      <c r="N45" s="192" t="s">
        <v>524</v>
      </c>
    </row>
    <row r="46" spans="1:14" s="206" customFormat="1">
      <c r="A46" s="367"/>
      <c r="B46" s="370"/>
      <c r="C46" s="313" t="s">
        <v>51</v>
      </c>
      <c r="D46" s="199"/>
      <c r="E46" s="3">
        <v>270</v>
      </c>
      <c r="F46" s="1">
        <v>650</v>
      </c>
      <c r="G46" s="40">
        <v>700</v>
      </c>
      <c r="H46" s="276">
        <v>1.3</v>
      </c>
      <c r="I46" s="3">
        <v>351</v>
      </c>
      <c r="J46" s="1">
        <v>650</v>
      </c>
      <c r="K46" s="334"/>
      <c r="L46" s="3">
        <f t="shared" si="1"/>
        <v>85.18518518518519</v>
      </c>
      <c r="M46" s="3">
        <f t="shared" si="3"/>
        <v>140.74074074074073</v>
      </c>
      <c r="N46" s="192" t="s">
        <v>524</v>
      </c>
    </row>
    <row r="47" spans="1:14" s="206" customFormat="1" ht="63">
      <c r="A47" s="158">
        <v>23</v>
      </c>
      <c r="B47" s="192" t="s">
        <v>57</v>
      </c>
      <c r="C47" s="275" t="s">
        <v>9</v>
      </c>
      <c r="D47" s="275" t="s">
        <v>58</v>
      </c>
      <c r="E47" s="3">
        <v>1530</v>
      </c>
      <c r="F47" s="1">
        <v>2800</v>
      </c>
      <c r="G47" s="40">
        <v>3500</v>
      </c>
      <c r="H47" s="276">
        <v>1.3</v>
      </c>
      <c r="I47" s="3">
        <v>1989</v>
      </c>
      <c r="J47" s="1">
        <v>2800</v>
      </c>
      <c r="K47" s="334"/>
      <c r="L47" s="3">
        <f t="shared" si="1"/>
        <v>40.774258421317242</v>
      </c>
      <c r="M47" s="3">
        <f t="shared" si="3"/>
        <v>83.006535947712422</v>
      </c>
      <c r="N47" s="192" t="s">
        <v>524</v>
      </c>
    </row>
    <row r="48" spans="1:14" s="206" customFormat="1">
      <c r="A48" s="158">
        <v>24</v>
      </c>
      <c r="B48" s="192" t="s">
        <v>59</v>
      </c>
      <c r="C48" s="275" t="s">
        <v>18</v>
      </c>
      <c r="D48" s="275" t="s">
        <v>29</v>
      </c>
      <c r="E48" s="3">
        <v>1500</v>
      </c>
      <c r="F48" s="1">
        <v>2500</v>
      </c>
      <c r="G48" s="40">
        <v>3300</v>
      </c>
      <c r="H48" s="276">
        <v>1.2</v>
      </c>
      <c r="I48" s="3">
        <v>1800</v>
      </c>
      <c r="J48" s="1">
        <v>2500</v>
      </c>
      <c r="K48" s="334"/>
      <c r="L48" s="3">
        <f t="shared" si="1"/>
        <v>38.888888888888893</v>
      </c>
      <c r="M48" s="3">
        <f t="shared" si="3"/>
        <v>66.666666666666657</v>
      </c>
      <c r="N48" s="192" t="s">
        <v>524</v>
      </c>
    </row>
    <row r="49" spans="1:14" s="206" customFormat="1">
      <c r="A49" s="365">
        <v>25</v>
      </c>
      <c r="B49" s="368" t="s">
        <v>60</v>
      </c>
      <c r="C49" s="192" t="s">
        <v>61</v>
      </c>
      <c r="D49" s="275" t="s">
        <v>62</v>
      </c>
      <c r="E49" s="3"/>
      <c r="F49" s="1"/>
      <c r="G49" s="40"/>
      <c r="H49" s="276"/>
      <c r="I49" s="3"/>
      <c r="J49" s="1"/>
      <c r="K49" s="334"/>
      <c r="L49" s="3"/>
      <c r="M49" s="3"/>
      <c r="N49" s="192"/>
    </row>
    <row r="50" spans="1:14" s="206" customFormat="1">
      <c r="A50" s="366"/>
      <c r="B50" s="369"/>
      <c r="C50" s="275" t="s">
        <v>41</v>
      </c>
      <c r="D50" s="275"/>
      <c r="E50" s="3">
        <v>500</v>
      </c>
      <c r="F50" s="1">
        <v>1250</v>
      </c>
      <c r="G50" s="40">
        <v>1800</v>
      </c>
      <c r="H50" s="276">
        <v>2.4</v>
      </c>
      <c r="I50" s="3">
        <v>1200</v>
      </c>
      <c r="J50" s="1">
        <v>1250</v>
      </c>
      <c r="K50" s="334"/>
      <c r="L50" s="3">
        <f t="shared" si="1"/>
        <v>4.1666666666666661</v>
      </c>
      <c r="M50" s="3">
        <f>(J50-E50)/E50*100</f>
        <v>150</v>
      </c>
      <c r="N50" s="192" t="s">
        <v>524</v>
      </c>
    </row>
    <row r="51" spans="1:14" s="206" customFormat="1">
      <c r="A51" s="367"/>
      <c r="B51" s="370"/>
      <c r="C51" s="275" t="s">
        <v>42</v>
      </c>
      <c r="D51" s="275"/>
      <c r="E51" s="3">
        <v>450</v>
      </c>
      <c r="F51" s="1">
        <v>1000</v>
      </c>
      <c r="G51" s="40">
        <v>1600</v>
      </c>
      <c r="H51" s="276">
        <v>2.1</v>
      </c>
      <c r="I51" s="3">
        <v>945</v>
      </c>
      <c r="J51" s="1">
        <v>1000</v>
      </c>
      <c r="K51" s="334"/>
      <c r="L51" s="3">
        <f t="shared" si="1"/>
        <v>5.8201058201058196</v>
      </c>
      <c r="M51" s="3">
        <f>(J51-E51)/E51*100</f>
        <v>122.22222222222223</v>
      </c>
      <c r="N51" s="192" t="s">
        <v>524</v>
      </c>
    </row>
    <row r="52" spans="1:14" s="206" customFormat="1">
      <c r="A52" s="277">
        <v>26</v>
      </c>
      <c r="B52" s="192" t="s">
        <v>56</v>
      </c>
      <c r="C52" s="275" t="s">
        <v>1946</v>
      </c>
      <c r="D52" s="275" t="s">
        <v>9</v>
      </c>
      <c r="E52" s="3">
        <v>1200</v>
      </c>
      <c r="F52" s="1">
        <v>2000</v>
      </c>
      <c r="G52" s="40">
        <v>2000</v>
      </c>
      <c r="H52" s="276">
        <v>1.2</v>
      </c>
      <c r="I52" s="3">
        <v>1440</v>
      </c>
      <c r="J52" s="1">
        <v>2000</v>
      </c>
      <c r="K52" s="334"/>
      <c r="L52" s="3">
        <f t="shared" si="1"/>
        <v>38.888888888888893</v>
      </c>
      <c r="M52" s="3">
        <f>(J52-E52)/E52*100</f>
        <v>66.666666666666657</v>
      </c>
      <c r="N52" s="192"/>
    </row>
    <row r="53" spans="1:14" s="206" customFormat="1">
      <c r="A53" s="278" t="s">
        <v>301</v>
      </c>
      <c r="B53" s="279" t="s">
        <v>64</v>
      </c>
      <c r="C53" s="279"/>
      <c r="D53" s="279"/>
      <c r="E53" s="280"/>
      <c r="F53" s="281"/>
      <c r="G53" s="40"/>
      <c r="H53" s="5"/>
      <c r="I53" s="5"/>
      <c r="J53" s="281"/>
      <c r="K53" s="335"/>
      <c r="L53" s="3"/>
      <c r="M53" s="3"/>
      <c r="N53" s="192"/>
    </row>
    <row r="54" spans="1:14" s="206" customFormat="1">
      <c r="A54" s="429">
        <v>1</v>
      </c>
      <c r="B54" s="428" t="s">
        <v>9</v>
      </c>
      <c r="C54" s="282" t="s">
        <v>65</v>
      </c>
      <c r="D54" s="282" t="s">
        <v>66</v>
      </c>
      <c r="E54" s="283">
        <v>1200</v>
      </c>
      <c r="F54" s="284">
        <v>3000</v>
      </c>
      <c r="G54" s="285">
        <v>4500</v>
      </c>
      <c r="H54" s="286">
        <v>2.5</v>
      </c>
      <c r="I54" s="1">
        <v>3000</v>
      </c>
      <c r="J54" s="284">
        <v>3000</v>
      </c>
      <c r="K54" s="336"/>
      <c r="L54" s="3">
        <f t="shared" si="1"/>
        <v>0</v>
      </c>
      <c r="M54" s="3">
        <f t="shared" ref="M54:M75" si="4">(J54-E54)/E54*100</f>
        <v>150</v>
      </c>
      <c r="N54" s="192" t="s">
        <v>524</v>
      </c>
    </row>
    <row r="55" spans="1:14" s="206" customFormat="1">
      <c r="A55" s="429"/>
      <c r="B55" s="428"/>
      <c r="C55" s="282" t="s">
        <v>66</v>
      </c>
      <c r="D55" s="282" t="s">
        <v>67</v>
      </c>
      <c r="E55" s="283">
        <v>1500</v>
      </c>
      <c r="F55" s="284">
        <v>3150</v>
      </c>
      <c r="G55" s="285">
        <v>5000</v>
      </c>
      <c r="H55" s="286">
        <v>2.1</v>
      </c>
      <c r="I55" s="1">
        <v>3150</v>
      </c>
      <c r="J55" s="284">
        <v>3150</v>
      </c>
      <c r="K55" s="336"/>
      <c r="L55" s="3">
        <f t="shared" si="1"/>
        <v>0</v>
      </c>
      <c r="M55" s="3">
        <f t="shared" si="4"/>
        <v>110.00000000000001</v>
      </c>
      <c r="N55" s="192" t="s">
        <v>524</v>
      </c>
    </row>
    <row r="56" spans="1:14" s="206" customFormat="1">
      <c r="A56" s="429"/>
      <c r="B56" s="428"/>
      <c r="C56" s="282" t="s">
        <v>67</v>
      </c>
      <c r="D56" s="282" t="s">
        <v>1940</v>
      </c>
      <c r="E56" s="283">
        <v>1800</v>
      </c>
      <c r="F56" s="284">
        <v>3060</v>
      </c>
      <c r="G56" s="285">
        <v>4600</v>
      </c>
      <c r="H56" s="286">
        <v>1.7</v>
      </c>
      <c r="I56" s="1">
        <v>3060</v>
      </c>
      <c r="J56" s="284">
        <v>3060</v>
      </c>
      <c r="K56" s="336"/>
      <c r="L56" s="3">
        <f t="shared" si="1"/>
        <v>0</v>
      </c>
      <c r="M56" s="3">
        <f t="shared" si="4"/>
        <v>70</v>
      </c>
      <c r="N56" s="192" t="s">
        <v>524</v>
      </c>
    </row>
    <row r="57" spans="1:14" s="206" customFormat="1">
      <c r="A57" s="429"/>
      <c r="B57" s="428"/>
      <c r="C57" s="282" t="s">
        <v>1940</v>
      </c>
      <c r="D57" s="282" t="s">
        <v>68</v>
      </c>
      <c r="E57" s="283">
        <v>2300</v>
      </c>
      <c r="F57" s="284">
        <v>3450</v>
      </c>
      <c r="G57" s="285">
        <v>5700</v>
      </c>
      <c r="H57" s="286">
        <v>1.5</v>
      </c>
      <c r="I57" s="287">
        <v>5500</v>
      </c>
      <c r="J57" s="284">
        <v>3450</v>
      </c>
      <c r="K57" s="336"/>
      <c r="L57" s="3">
        <f t="shared" si="1"/>
        <v>-37.272727272727273</v>
      </c>
      <c r="M57" s="3">
        <f t="shared" si="4"/>
        <v>50</v>
      </c>
      <c r="N57" s="192" t="s">
        <v>524</v>
      </c>
    </row>
    <row r="58" spans="1:14" s="206" customFormat="1">
      <c r="A58" s="429"/>
      <c r="B58" s="428"/>
      <c r="C58" s="282" t="s">
        <v>68</v>
      </c>
      <c r="D58" s="282" t="s">
        <v>2587</v>
      </c>
      <c r="E58" s="283">
        <v>2400</v>
      </c>
      <c r="F58" s="284">
        <v>3360</v>
      </c>
      <c r="G58" s="285">
        <v>5600</v>
      </c>
      <c r="H58" s="286">
        <v>1.4</v>
      </c>
      <c r="I58" s="287">
        <v>5000</v>
      </c>
      <c r="J58" s="284">
        <v>3360</v>
      </c>
      <c r="K58" s="336"/>
      <c r="L58" s="3">
        <f t="shared" si="1"/>
        <v>-32.800000000000004</v>
      </c>
      <c r="M58" s="3">
        <f t="shared" si="4"/>
        <v>40</v>
      </c>
      <c r="N58" s="192" t="s">
        <v>524</v>
      </c>
    </row>
    <row r="59" spans="1:14" s="206" customFormat="1">
      <c r="A59" s="429"/>
      <c r="B59" s="428"/>
      <c r="C59" s="282" t="s">
        <v>2587</v>
      </c>
      <c r="D59" s="282" t="s">
        <v>69</v>
      </c>
      <c r="E59" s="283">
        <v>1400</v>
      </c>
      <c r="F59" s="284">
        <v>3080.0000000000005</v>
      </c>
      <c r="G59" s="285">
        <v>4600</v>
      </c>
      <c r="H59" s="286">
        <v>2.2000000000000002</v>
      </c>
      <c r="I59" s="287">
        <v>4500</v>
      </c>
      <c r="J59" s="284">
        <v>3080.0000000000005</v>
      </c>
      <c r="K59" s="336"/>
      <c r="L59" s="3">
        <f t="shared" si="1"/>
        <v>-31.555555555555546</v>
      </c>
      <c r="M59" s="3">
        <f t="shared" si="4"/>
        <v>120.00000000000004</v>
      </c>
      <c r="N59" s="192" t="s">
        <v>524</v>
      </c>
    </row>
    <row r="60" spans="1:14" s="206" customFormat="1">
      <c r="A60" s="288">
        <v>2</v>
      </c>
      <c r="B60" s="282" t="s">
        <v>10</v>
      </c>
      <c r="C60" s="282" t="s">
        <v>69</v>
      </c>
      <c r="D60" s="282" t="s">
        <v>1947</v>
      </c>
      <c r="E60" s="283">
        <v>1500</v>
      </c>
      <c r="F60" s="284">
        <v>3150</v>
      </c>
      <c r="G60" s="285">
        <v>4700</v>
      </c>
      <c r="H60" s="286">
        <v>2.1</v>
      </c>
      <c r="I60" s="287">
        <v>4400</v>
      </c>
      <c r="J60" s="284">
        <v>3150</v>
      </c>
      <c r="K60" s="336"/>
      <c r="L60" s="3">
        <f t="shared" si="1"/>
        <v>-28.40909090909091</v>
      </c>
      <c r="M60" s="3">
        <f t="shared" si="4"/>
        <v>110.00000000000001</v>
      </c>
      <c r="N60" s="192" t="s">
        <v>524</v>
      </c>
    </row>
    <row r="61" spans="1:14" s="206" customFormat="1">
      <c r="A61" s="429">
        <v>3</v>
      </c>
      <c r="B61" s="428" t="s">
        <v>70</v>
      </c>
      <c r="C61" s="282" t="s">
        <v>71</v>
      </c>
      <c r="D61" s="282" t="s">
        <v>72</v>
      </c>
      <c r="E61" s="289">
        <v>900</v>
      </c>
      <c r="F61" s="284">
        <v>2520</v>
      </c>
      <c r="G61" s="285">
        <v>3000</v>
      </c>
      <c r="H61" s="286">
        <v>2.8</v>
      </c>
      <c r="I61" s="1">
        <v>2520</v>
      </c>
      <c r="J61" s="284">
        <v>2520</v>
      </c>
      <c r="K61" s="336"/>
      <c r="L61" s="3">
        <f t="shared" si="1"/>
        <v>0</v>
      </c>
      <c r="M61" s="3">
        <f t="shared" si="4"/>
        <v>180</v>
      </c>
      <c r="N61" s="192" t="s">
        <v>524</v>
      </c>
    </row>
    <row r="62" spans="1:14" s="206" customFormat="1">
      <c r="A62" s="429"/>
      <c r="B62" s="428"/>
      <c r="C62" s="282" t="s">
        <v>72</v>
      </c>
      <c r="D62" s="282" t="s">
        <v>24</v>
      </c>
      <c r="E62" s="289">
        <v>600</v>
      </c>
      <c r="F62" s="284">
        <v>2100</v>
      </c>
      <c r="G62" s="285">
        <v>2500</v>
      </c>
      <c r="H62" s="286">
        <v>3.5</v>
      </c>
      <c r="I62" s="1">
        <v>2100</v>
      </c>
      <c r="J62" s="284">
        <v>2100</v>
      </c>
      <c r="K62" s="336"/>
      <c r="L62" s="3">
        <f t="shared" si="1"/>
        <v>0</v>
      </c>
      <c r="M62" s="3">
        <f t="shared" si="4"/>
        <v>250</v>
      </c>
      <c r="N62" s="192" t="s">
        <v>524</v>
      </c>
    </row>
    <row r="63" spans="1:14" s="206" customFormat="1">
      <c r="A63" s="288">
        <v>4</v>
      </c>
      <c r="B63" s="282" t="s">
        <v>71</v>
      </c>
      <c r="C63" s="282" t="s">
        <v>73</v>
      </c>
      <c r="D63" s="282" t="s">
        <v>9</v>
      </c>
      <c r="E63" s="283">
        <v>1100</v>
      </c>
      <c r="F63" s="284">
        <v>2860</v>
      </c>
      <c r="G63" s="285">
        <v>3500</v>
      </c>
      <c r="H63" s="286">
        <v>2.6</v>
      </c>
      <c r="I63" s="1">
        <v>2860</v>
      </c>
      <c r="J63" s="284">
        <v>2860</v>
      </c>
      <c r="K63" s="336"/>
      <c r="L63" s="3">
        <f t="shared" si="1"/>
        <v>0</v>
      </c>
      <c r="M63" s="3">
        <f t="shared" si="4"/>
        <v>160</v>
      </c>
      <c r="N63" s="192" t="s">
        <v>524</v>
      </c>
    </row>
    <row r="64" spans="1:14" s="206" customFormat="1" ht="31.5">
      <c r="A64" s="429">
        <v>5</v>
      </c>
      <c r="B64" s="428" t="s">
        <v>74</v>
      </c>
      <c r="C64" s="282" t="s">
        <v>2700</v>
      </c>
      <c r="D64" s="282" t="s">
        <v>75</v>
      </c>
      <c r="E64" s="289">
        <v>500</v>
      </c>
      <c r="F64" s="284">
        <v>850</v>
      </c>
      <c r="G64" s="285">
        <v>1200</v>
      </c>
      <c r="H64" s="286">
        <v>1.7</v>
      </c>
      <c r="I64" s="1">
        <v>850</v>
      </c>
      <c r="J64" s="284">
        <v>850</v>
      </c>
      <c r="K64" s="336"/>
      <c r="L64" s="3">
        <f t="shared" si="1"/>
        <v>0</v>
      </c>
      <c r="M64" s="3">
        <f t="shared" si="4"/>
        <v>70</v>
      </c>
      <c r="N64" s="192" t="s">
        <v>524</v>
      </c>
    </row>
    <row r="65" spans="1:14" s="206" customFormat="1" ht="42" customHeight="1">
      <c r="A65" s="429"/>
      <c r="B65" s="428"/>
      <c r="C65" s="282" t="s">
        <v>75</v>
      </c>
      <c r="D65" s="282" t="s">
        <v>76</v>
      </c>
      <c r="E65" s="289">
        <v>500</v>
      </c>
      <c r="F65" s="284">
        <v>850</v>
      </c>
      <c r="G65" s="285">
        <v>1200</v>
      </c>
      <c r="H65" s="286">
        <v>1.7</v>
      </c>
      <c r="I65" s="1">
        <v>850</v>
      </c>
      <c r="J65" s="284">
        <v>850</v>
      </c>
      <c r="K65" s="336"/>
      <c r="L65" s="3">
        <f t="shared" si="1"/>
        <v>0</v>
      </c>
      <c r="M65" s="3">
        <f t="shared" si="4"/>
        <v>70</v>
      </c>
      <c r="N65" s="192" t="s">
        <v>524</v>
      </c>
    </row>
    <row r="66" spans="1:14" s="206" customFormat="1" ht="47.25" customHeight="1">
      <c r="A66" s="288">
        <v>6</v>
      </c>
      <c r="B66" s="282" t="s">
        <v>77</v>
      </c>
      <c r="C66" s="282" t="s">
        <v>1948</v>
      </c>
      <c r="D66" s="282" t="s">
        <v>1949</v>
      </c>
      <c r="E66" s="289">
        <v>380</v>
      </c>
      <c r="F66" s="284">
        <v>798</v>
      </c>
      <c r="G66" s="285">
        <v>1000</v>
      </c>
      <c r="H66" s="286">
        <v>2.1</v>
      </c>
      <c r="I66" s="1">
        <v>798</v>
      </c>
      <c r="J66" s="284">
        <v>798</v>
      </c>
      <c r="K66" s="336"/>
      <c r="L66" s="3">
        <f t="shared" si="1"/>
        <v>0</v>
      </c>
      <c r="M66" s="3">
        <f t="shared" si="4"/>
        <v>110.00000000000001</v>
      </c>
      <c r="N66" s="192" t="s">
        <v>524</v>
      </c>
    </row>
    <row r="67" spans="1:14" s="206" customFormat="1">
      <c r="A67" s="288">
        <v>7</v>
      </c>
      <c r="B67" s="282" t="s">
        <v>78</v>
      </c>
      <c r="C67" s="282" t="s">
        <v>60</v>
      </c>
      <c r="D67" s="282" t="s">
        <v>79</v>
      </c>
      <c r="E67" s="289">
        <v>800</v>
      </c>
      <c r="F67" s="284">
        <v>1600</v>
      </c>
      <c r="G67" s="285">
        <v>1850</v>
      </c>
      <c r="H67" s="286">
        <v>2</v>
      </c>
      <c r="I67" s="1">
        <v>1600</v>
      </c>
      <c r="J67" s="284">
        <v>1600</v>
      </c>
      <c r="K67" s="336"/>
      <c r="L67" s="3">
        <f t="shared" si="1"/>
        <v>0</v>
      </c>
      <c r="M67" s="3">
        <f t="shared" si="4"/>
        <v>100</v>
      </c>
      <c r="N67" s="192" t="s">
        <v>524</v>
      </c>
    </row>
    <row r="68" spans="1:14" s="206" customFormat="1">
      <c r="A68" s="429">
        <v>8</v>
      </c>
      <c r="B68" s="428" t="s">
        <v>2846</v>
      </c>
      <c r="C68" s="282" t="s">
        <v>9</v>
      </c>
      <c r="D68" s="282" t="s">
        <v>2845</v>
      </c>
      <c r="E68" s="289">
        <v>770</v>
      </c>
      <c r="F68" s="284">
        <v>1770.9999999999998</v>
      </c>
      <c r="G68" s="285">
        <v>2000</v>
      </c>
      <c r="H68" s="286">
        <v>2.2999999999999998</v>
      </c>
      <c r="I68" s="1">
        <v>1770.9999999999998</v>
      </c>
      <c r="J68" s="284">
        <v>1770.9999999999998</v>
      </c>
      <c r="K68" s="336"/>
      <c r="L68" s="3">
        <f t="shared" si="1"/>
        <v>0</v>
      </c>
      <c r="M68" s="3">
        <f t="shared" si="4"/>
        <v>129.99999999999997</v>
      </c>
      <c r="N68" s="192" t="s">
        <v>524</v>
      </c>
    </row>
    <row r="69" spans="1:14" s="206" customFormat="1" ht="31.5">
      <c r="A69" s="429"/>
      <c r="B69" s="428"/>
      <c r="C69" s="282" t="s">
        <v>2845</v>
      </c>
      <c r="D69" s="282" t="s">
        <v>2885</v>
      </c>
      <c r="E69" s="289">
        <v>360</v>
      </c>
      <c r="F69" s="284">
        <v>792.00000000000011</v>
      </c>
      <c r="G69" s="285">
        <v>950</v>
      </c>
      <c r="H69" s="286">
        <v>2.2000000000000002</v>
      </c>
      <c r="I69" s="1">
        <v>792.00000000000011</v>
      </c>
      <c r="J69" s="284">
        <v>792.00000000000011</v>
      </c>
      <c r="K69" s="336"/>
      <c r="L69" s="3">
        <f t="shared" si="1"/>
        <v>0</v>
      </c>
      <c r="M69" s="3">
        <f t="shared" si="4"/>
        <v>120.00000000000004</v>
      </c>
      <c r="N69" s="192" t="s">
        <v>1970</v>
      </c>
    </row>
    <row r="70" spans="1:14" s="206" customFormat="1" ht="43.5" customHeight="1">
      <c r="A70" s="288">
        <v>9</v>
      </c>
      <c r="B70" s="282" t="s">
        <v>2847</v>
      </c>
      <c r="C70" s="282" t="s">
        <v>80</v>
      </c>
      <c r="D70" s="282" t="s">
        <v>81</v>
      </c>
      <c r="E70" s="289">
        <v>530</v>
      </c>
      <c r="F70" s="284">
        <v>1219</v>
      </c>
      <c r="G70" s="285">
        <v>1400</v>
      </c>
      <c r="H70" s="286">
        <v>2.2999999999999998</v>
      </c>
      <c r="I70" s="1">
        <v>1219</v>
      </c>
      <c r="J70" s="284">
        <v>1219</v>
      </c>
      <c r="K70" s="336"/>
      <c r="L70" s="3">
        <f t="shared" si="1"/>
        <v>0</v>
      </c>
      <c r="M70" s="3">
        <f t="shared" si="4"/>
        <v>130</v>
      </c>
      <c r="N70" s="192" t="s">
        <v>524</v>
      </c>
    </row>
    <row r="71" spans="1:14" s="206" customFormat="1" ht="25.5" customHeight="1">
      <c r="A71" s="429">
        <v>10</v>
      </c>
      <c r="B71" s="428" t="s">
        <v>2848</v>
      </c>
      <c r="C71" s="282" t="s">
        <v>9</v>
      </c>
      <c r="D71" s="282" t="s">
        <v>82</v>
      </c>
      <c r="E71" s="289">
        <v>570</v>
      </c>
      <c r="F71" s="284">
        <v>1539</v>
      </c>
      <c r="G71" s="285">
        <v>1600</v>
      </c>
      <c r="H71" s="286">
        <v>2.7</v>
      </c>
      <c r="I71" s="1">
        <v>1539</v>
      </c>
      <c r="J71" s="284">
        <v>1539</v>
      </c>
      <c r="K71" s="336"/>
      <c r="L71" s="3">
        <f t="shared" si="1"/>
        <v>0</v>
      </c>
      <c r="M71" s="3">
        <f t="shared" si="4"/>
        <v>170</v>
      </c>
      <c r="N71" s="192" t="s">
        <v>524</v>
      </c>
    </row>
    <row r="72" spans="1:14" s="206" customFormat="1" ht="27" customHeight="1">
      <c r="A72" s="429"/>
      <c r="B72" s="428"/>
      <c r="C72" s="282" t="s">
        <v>82</v>
      </c>
      <c r="D72" s="282" t="s">
        <v>83</v>
      </c>
      <c r="E72" s="289">
        <v>520</v>
      </c>
      <c r="F72" s="284">
        <v>1040</v>
      </c>
      <c r="G72" s="285">
        <v>1300</v>
      </c>
      <c r="H72" s="286">
        <v>2</v>
      </c>
      <c r="I72" s="1">
        <v>1040</v>
      </c>
      <c r="J72" s="284">
        <v>1040</v>
      </c>
      <c r="K72" s="336"/>
      <c r="L72" s="3">
        <f t="shared" si="1"/>
        <v>0</v>
      </c>
      <c r="M72" s="3">
        <f t="shared" si="4"/>
        <v>100</v>
      </c>
      <c r="N72" s="192" t="s">
        <v>524</v>
      </c>
    </row>
    <row r="73" spans="1:14" s="206" customFormat="1" ht="42" customHeight="1">
      <c r="A73" s="429"/>
      <c r="B73" s="282" t="s">
        <v>84</v>
      </c>
      <c r="C73" s="282" t="s">
        <v>2588</v>
      </c>
      <c r="D73" s="282" t="s">
        <v>2589</v>
      </c>
      <c r="E73" s="283">
        <v>1200</v>
      </c>
      <c r="F73" s="284">
        <v>3000</v>
      </c>
      <c r="G73" s="285">
        <v>3300</v>
      </c>
      <c r="H73" s="286">
        <v>2.5</v>
      </c>
      <c r="I73" s="1">
        <v>3000</v>
      </c>
      <c r="J73" s="284">
        <v>3000</v>
      </c>
      <c r="K73" s="336"/>
      <c r="L73" s="3">
        <f t="shared" ref="L73:L130" si="5">(J73-I73)/I73*100</f>
        <v>0</v>
      </c>
      <c r="M73" s="3">
        <f t="shared" si="4"/>
        <v>150</v>
      </c>
      <c r="N73" s="192" t="s">
        <v>524</v>
      </c>
    </row>
    <row r="74" spans="1:14" s="206" customFormat="1" ht="24" customHeight="1">
      <c r="A74" s="288">
        <v>11</v>
      </c>
      <c r="B74" s="282" t="s">
        <v>85</v>
      </c>
      <c r="C74" s="282" t="s">
        <v>9</v>
      </c>
      <c r="D74" s="282" t="s">
        <v>86</v>
      </c>
      <c r="E74" s="289">
        <v>620</v>
      </c>
      <c r="F74" s="284">
        <v>930</v>
      </c>
      <c r="G74" s="285">
        <v>1200</v>
      </c>
      <c r="H74" s="286">
        <v>1.5</v>
      </c>
      <c r="I74" s="1">
        <v>930</v>
      </c>
      <c r="J74" s="284">
        <v>930</v>
      </c>
      <c r="K74" s="336"/>
      <c r="L74" s="3">
        <f t="shared" si="5"/>
        <v>0</v>
      </c>
      <c r="M74" s="3">
        <f t="shared" si="4"/>
        <v>50</v>
      </c>
      <c r="N74" s="192" t="s">
        <v>524</v>
      </c>
    </row>
    <row r="75" spans="1:14" s="206" customFormat="1">
      <c r="A75" s="288">
        <v>12</v>
      </c>
      <c r="B75" s="428" t="s">
        <v>87</v>
      </c>
      <c r="C75" s="428"/>
      <c r="D75" s="282"/>
      <c r="E75" s="289">
        <v>830</v>
      </c>
      <c r="F75" s="284">
        <v>1245</v>
      </c>
      <c r="G75" s="285">
        <v>1500</v>
      </c>
      <c r="H75" s="286">
        <v>1.5</v>
      </c>
      <c r="I75" s="1">
        <v>1245</v>
      </c>
      <c r="J75" s="284">
        <v>1245</v>
      </c>
      <c r="K75" s="336"/>
      <c r="L75" s="3">
        <f t="shared" si="5"/>
        <v>0</v>
      </c>
      <c r="M75" s="3">
        <f t="shared" si="4"/>
        <v>50</v>
      </c>
      <c r="N75" s="192" t="s">
        <v>524</v>
      </c>
    </row>
    <row r="76" spans="1:14" s="206" customFormat="1">
      <c r="A76" s="288">
        <v>13</v>
      </c>
      <c r="B76" s="428" t="s">
        <v>47</v>
      </c>
      <c r="C76" s="428"/>
      <c r="D76" s="282"/>
      <c r="E76" s="289"/>
      <c r="F76" s="284"/>
      <c r="G76" s="285"/>
      <c r="H76" s="286"/>
      <c r="I76" s="1"/>
      <c r="J76" s="284"/>
      <c r="K76" s="336"/>
      <c r="L76" s="3"/>
      <c r="M76" s="3"/>
      <c r="N76" s="282"/>
    </row>
    <row r="77" spans="1:14" s="206" customFormat="1">
      <c r="A77" s="432" t="s">
        <v>88</v>
      </c>
      <c r="B77" s="430" t="s">
        <v>49</v>
      </c>
      <c r="C77" s="282" t="s">
        <v>89</v>
      </c>
      <c r="D77" s="282"/>
      <c r="E77" s="289">
        <v>520</v>
      </c>
      <c r="F77" s="284">
        <v>1092</v>
      </c>
      <c r="G77" s="285">
        <v>1100</v>
      </c>
      <c r="H77" s="286">
        <v>2.1</v>
      </c>
      <c r="I77" s="1">
        <v>1092</v>
      </c>
      <c r="J77" s="284">
        <v>1092</v>
      </c>
      <c r="K77" s="336"/>
      <c r="L77" s="3">
        <f t="shared" si="5"/>
        <v>0</v>
      </c>
      <c r="M77" s="3">
        <f t="shared" ref="M77:M85" si="6">(J77-E77)/E77*100</f>
        <v>110.00000000000001</v>
      </c>
      <c r="N77" s="192" t="s">
        <v>524</v>
      </c>
    </row>
    <row r="78" spans="1:14" s="206" customFormat="1" ht="45" customHeight="1">
      <c r="A78" s="433"/>
      <c r="B78" s="431"/>
      <c r="C78" s="290" t="s">
        <v>51</v>
      </c>
      <c r="D78" s="282"/>
      <c r="E78" s="289">
        <v>520</v>
      </c>
      <c r="F78" s="284">
        <v>1092</v>
      </c>
      <c r="G78" s="285">
        <v>1100</v>
      </c>
      <c r="H78" s="286">
        <v>2.1</v>
      </c>
      <c r="I78" s="1">
        <v>1092</v>
      </c>
      <c r="J78" s="284">
        <v>1092</v>
      </c>
      <c r="K78" s="336"/>
      <c r="L78" s="3">
        <f t="shared" si="5"/>
        <v>0</v>
      </c>
      <c r="M78" s="3">
        <f t="shared" si="6"/>
        <v>110.00000000000001</v>
      </c>
      <c r="N78" s="192" t="s">
        <v>524</v>
      </c>
    </row>
    <row r="79" spans="1:14" s="206" customFormat="1">
      <c r="A79" s="432" t="s">
        <v>90</v>
      </c>
      <c r="B79" s="430" t="s">
        <v>1950</v>
      </c>
      <c r="C79" s="282" t="s">
        <v>89</v>
      </c>
      <c r="D79" s="282"/>
      <c r="E79" s="289">
        <v>380</v>
      </c>
      <c r="F79" s="284">
        <v>950</v>
      </c>
      <c r="G79" s="285">
        <v>950</v>
      </c>
      <c r="H79" s="286">
        <v>2.5</v>
      </c>
      <c r="I79" s="1">
        <v>950</v>
      </c>
      <c r="J79" s="284">
        <v>950</v>
      </c>
      <c r="K79" s="336"/>
      <c r="L79" s="3">
        <f t="shared" si="5"/>
        <v>0</v>
      </c>
      <c r="M79" s="3">
        <f t="shared" si="6"/>
        <v>150</v>
      </c>
      <c r="N79" s="192" t="s">
        <v>524</v>
      </c>
    </row>
    <row r="80" spans="1:14" s="206" customFormat="1" ht="40.5" customHeight="1">
      <c r="A80" s="433"/>
      <c r="B80" s="431"/>
      <c r="C80" s="290" t="s">
        <v>51</v>
      </c>
      <c r="D80" s="282"/>
      <c r="E80" s="289">
        <v>325</v>
      </c>
      <c r="F80" s="284">
        <v>610</v>
      </c>
      <c r="G80" s="285">
        <v>800</v>
      </c>
      <c r="H80" s="286">
        <v>1.4</v>
      </c>
      <c r="I80" s="1">
        <v>454.99999999999994</v>
      </c>
      <c r="J80" s="284">
        <v>610</v>
      </c>
      <c r="K80" s="336"/>
      <c r="L80" s="3">
        <f t="shared" si="5"/>
        <v>34.065934065934087</v>
      </c>
      <c r="M80" s="3">
        <f t="shared" si="6"/>
        <v>87.692307692307693</v>
      </c>
      <c r="N80" s="192" t="s">
        <v>524</v>
      </c>
    </row>
    <row r="81" spans="1:14" s="206" customFormat="1">
      <c r="A81" s="432" t="s">
        <v>91</v>
      </c>
      <c r="B81" s="430" t="s">
        <v>263</v>
      </c>
      <c r="C81" s="282" t="s">
        <v>89</v>
      </c>
      <c r="D81" s="282"/>
      <c r="E81" s="289">
        <v>310</v>
      </c>
      <c r="F81" s="284">
        <v>775</v>
      </c>
      <c r="G81" s="285">
        <v>760</v>
      </c>
      <c r="H81" s="286">
        <v>2.5</v>
      </c>
      <c r="I81" s="1">
        <v>775</v>
      </c>
      <c r="J81" s="284">
        <v>775</v>
      </c>
      <c r="K81" s="336"/>
      <c r="L81" s="3">
        <f t="shared" si="5"/>
        <v>0</v>
      </c>
      <c r="M81" s="3">
        <f t="shared" si="6"/>
        <v>150</v>
      </c>
      <c r="N81" s="192" t="s">
        <v>524</v>
      </c>
    </row>
    <row r="82" spans="1:14" s="206" customFormat="1" ht="47.25" customHeight="1">
      <c r="A82" s="433"/>
      <c r="B82" s="431"/>
      <c r="C82" s="290" t="s">
        <v>51</v>
      </c>
      <c r="D82" s="282"/>
      <c r="E82" s="289">
        <v>290</v>
      </c>
      <c r="F82" s="284">
        <v>450</v>
      </c>
      <c r="G82" s="285">
        <v>610</v>
      </c>
      <c r="H82" s="286">
        <v>2.1</v>
      </c>
      <c r="I82" s="1">
        <v>609</v>
      </c>
      <c r="J82" s="284">
        <v>450</v>
      </c>
      <c r="K82" s="336"/>
      <c r="L82" s="3">
        <f t="shared" si="5"/>
        <v>-26.108374384236456</v>
      </c>
      <c r="M82" s="3">
        <f t="shared" si="6"/>
        <v>55.172413793103445</v>
      </c>
      <c r="N82" s="192" t="s">
        <v>524</v>
      </c>
    </row>
    <row r="83" spans="1:14" s="206" customFormat="1">
      <c r="A83" s="288">
        <v>14</v>
      </c>
      <c r="B83" s="428" t="s">
        <v>92</v>
      </c>
      <c r="C83" s="428"/>
      <c r="D83" s="282"/>
      <c r="E83" s="289">
        <v>450</v>
      </c>
      <c r="F83" s="284">
        <v>1080</v>
      </c>
      <c r="G83" s="285">
        <v>1080</v>
      </c>
      <c r="H83" s="286">
        <v>2.4</v>
      </c>
      <c r="I83" s="1">
        <v>1080</v>
      </c>
      <c r="J83" s="284">
        <v>1080</v>
      </c>
      <c r="K83" s="336"/>
      <c r="L83" s="3">
        <f t="shared" si="5"/>
        <v>0</v>
      </c>
      <c r="M83" s="3">
        <f t="shared" si="6"/>
        <v>140</v>
      </c>
      <c r="N83" s="192" t="s">
        <v>524</v>
      </c>
    </row>
    <row r="84" spans="1:14" s="206" customFormat="1">
      <c r="A84" s="432">
        <v>15</v>
      </c>
      <c r="B84" s="430" t="s">
        <v>60</v>
      </c>
      <c r="C84" s="282"/>
      <c r="D84" s="282" t="s">
        <v>41</v>
      </c>
      <c r="E84" s="289">
        <v>600</v>
      </c>
      <c r="F84" s="284">
        <v>1080</v>
      </c>
      <c r="G84" s="285">
        <v>1700</v>
      </c>
      <c r="H84" s="286">
        <v>1.8</v>
      </c>
      <c r="I84" s="1">
        <v>1080</v>
      </c>
      <c r="J84" s="284">
        <v>1080</v>
      </c>
      <c r="K84" s="336"/>
      <c r="L84" s="3">
        <f t="shared" si="5"/>
        <v>0</v>
      </c>
      <c r="M84" s="3">
        <f t="shared" si="6"/>
        <v>80</v>
      </c>
      <c r="N84" s="192" t="s">
        <v>524</v>
      </c>
    </row>
    <row r="85" spans="1:14" s="206" customFormat="1">
      <c r="A85" s="433"/>
      <c r="B85" s="431"/>
      <c r="C85" s="282"/>
      <c r="D85" s="282" t="s">
        <v>42</v>
      </c>
      <c r="E85" s="289">
        <v>550</v>
      </c>
      <c r="F85" s="284">
        <v>880</v>
      </c>
      <c r="G85" s="285">
        <v>1500</v>
      </c>
      <c r="H85" s="286">
        <v>1.6</v>
      </c>
      <c r="I85" s="1">
        <v>880</v>
      </c>
      <c r="J85" s="284">
        <v>880</v>
      </c>
      <c r="K85" s="336"/>
      <c r="L85" s="3">
        <f t="shared" si="5"/>
        <v>0</v>
      </c>
      <c r="M85" s="3">
        <f t="shared" si="6"/>
        <v>60</v>
      </c>
      <c r="N85" s="192" t="s">
        <v>524</v>
      </c>
    </row>
    <row r="86" spans="1:14" s="206" customFormat="1">
      <c r="A86" s="123" t="s">
        <v>327</v>
      </c>
      <c r="B86" s="139" t="s">
        <v>94</v>
      </c>
      <c r="C86" s="139"/>
      <c r="D86" s="139"/>
      <c r="E86" s="195"/>
      <c r="F86" s="189"/>
      <c r="G86" s="40"/>
      <c r="H86" s="5"/>
      <c r="I86" s="5"/>
      <c r="J86" s="189"/>
      <c r="K86" s="333"/>
      <c r="L86" s="3"/>
      <c r="M86" s="3"/>
      <c r="N86" s="192"/>
    </row>
    <row r="87" spans="1:14" s="206" customFormat="1" ht="24" customHeight="1">
      <c r="A87" s="356">
        <v>1</v>
      </c>
      <c r="B87" s="360" t="s">
        <v>12</v>
      </c>
      <c r="C87" s="192" t="s">
        <v>14</v>
      </c>
      <c r="D87" s="192" t="s">
        <v>1951</v>
      </c>
      <c r="E87" s="3">
        <v>3700</v>
      </c>
      <c r="F87" s="1">
        <v>20000</v>
      </c>
      <c r="G87" s="40">
        <v>25000</v>
      </c>
      <c r="H87" s="286">
        <v>3.1</v>
      </c>
      <c r="I87" s="3">
        <v>11470</v>
      </c>
      <c r="J87" s="1">
        <v>20000</v>
      </c>
      <c r="K87" s="334"/>
      <c r="L87" s="3">
        <f t="shared" si="5"/>
        <v>74.367916303400179</v>
      </c>
      <c r="M87" s="3">
        <f t="shared" ref="M87:M108" si="7">(J87-E87)/E87*100</f>
        <v>440.54054054054052</v>
      </c>
      <c r="N87" s="192" t="s">
        <v>524</v>
      </c>
    </row>
    <row r="88" spans="1:14" s="206" customFormat="1" ht="44.25" customHeight="1">
      <c r="A88" s="356"/>
      <c r="B88" s="360"/>
      <c r="C88" s="192" t="s">
        <v>1951</v>
      </c>
      <c r="D88" s="192" t="s">
        <v>3067</v>
      </c>
      <c r="E88" s="3">
        <v>3700</v>
      </c>
      <c r="F88" s="3">
        <v>18000</v>
      </c>
      <c r="G88" s="38">
        <v>18500</v>
      </c>
      <c r="H88" s="286">
        <v>2.9</v>
      </c>
      <c r="I88" s="3">
        <v>10730</v>
      </c>
      <c r="J88" s="3">
        <v>18000</v>
      </c>
      <c r="K88" s="337"/>
      <c r="L88" s="3">
        <f t="shared" si="5"/>
        <v>67.75396085740914</v>
      </c>
      <c r="M88" s="3">
        <f t="shared" si="7"/>
        <v>386.48648648648651</v>
      </c>
      <c r="N88" s="192" t="s">
        <v>524</v>
      </c>
    </row>
    <row r="89" spans="1:14" s="206" customFormat="1" ht="24" customHeight="1">
      <c r="A89" s="158">
        <v>2</v>
      </c>
      <c r="B89" s="291" t="s">
        <v>96</v>
      </c>
      <c r="C89" s="192" t="s">
        <v>19</v>
      </c>
      <c r="D89" s="192" t="s">
        <v>1952</v>
      </c>
      <c r="E89" s="3">
        <v>2300</v>
      </c>
      <c r="F89" s="1">
        <v>12000</v>
      </c>
      <c r="G89" s="40">
        <v>12000</v>
      </c>
      <c r="H89" s="286">
        <v>2.2999999999999998</v>
      </c>
      <c r="I89" s="3">
        <v>5290</v>
      </c>
      <c r="J89" s="1">
        <v>12000</v>
      </c>
      <c r="K89" s="334"/>
      <c r="L89" s="3">
        <f t="shared" si="5"/>
        <v>126.84310018903591</v>
      </c>
      <c r="M89" s="3">
        <f t="shared" si="7"/>
        <v>421.73913043478262</v>
      </c>
      <c r="N89" s="192" t="s">
        <v>524</v>
      </c>
    </row>
    <row r="90" spans="1:14" s="206" customFormat="1" ht="26.25" customHeight="1">
      <c r="A90" s="158">
        <v>3</v>
      </c>
      <c r="B90" s="291" t="s">
        <v>279</v>
      </c>
      <c r="C90" s="192" t="s">
        <v>1952</v>
      </c>
      <c r="D90" s="192" t="s">
        <v>97</v>
      </c>
      <c r="E90" s="3">
        <v>2300</v>
      </c>
      <c r="F90" s="1">
        <v>18000</v>
      </c>
      <c r="G90" s="40">
        <v>16000</v>
      </c>
      <c r="H90" s="286">
        <v>2.2999999999999998</v>
      </c>
      <c r="I90" s="3">
        <v>5290</v>
      </c>
      <c r="J90" s="1">
        <v>18000</v>
      </c>
      <c r="K90" s="334"/>
      <c r="L90" s="3">
        <f t="shared" si="5"/>
        <v>240.26465028355389</v>
      </c>
      <c r="M90" s="3">
        <f t="shared" si="7"/>
        <v>682.60869565217388</v>
      </c>
      <c r="N90" s="192" t="s">
        <v>524</v>
      </c>
    </row>
    <row r="91" spans="1:14" s="206" customFormat="1" ht="42" customHeight="1">
      <c r="A91" s="356">
        <v>4</v>
      </c>
      <c r="B91" s="360" t="s">
        <v>1953</v>
      </c>
      <c r="C91" s="192" t="s">
        <v>19</v>
      </c>
      <c r="D91" s="192" t="s">
        <v>2590</v>
      </c>
      <c r="E91" s="3">
        <v>2800</v>
      </c>
      <c r="F91" s="1">
        <v>8000</v>
      </c>
      <c r="G91" s="40">
        <v>8700</v>
      </c>
      <c r="H91" s="286">
        <v>3.1</v>
      </c>
      <c r="I91" s="3">
        <v>8680</v>
      </c>
      <c r="J91" s="1">
        <v>8000</v>
      </c>
      <c r="K91" s="334"/>
      <c r="L91" s="3">
        <f t="shared" si="5"/>
        <v>-7.8341013824884786</v>
      </c>
      <c r="M91" s="3">
        <f t="shared" si="7"/>
        <v>185.71428571428572</v>
      </c>
      <c r="N91" s="192" t="s">
        <v>524</v>
      </c>
    </row>
    <row r="92" spans="1:14" s="206" customFormat="1" ht="42.75" customHeight="1">
      <c r="A92" s="356"/>
      <c r="B92" s="360"/>
      <c r="C92" s="192" t="s">
        <v>2590</v>
      </c>
      <c r="D92" s="192" t="s">
        <v>1957</v>
      </c>
      <c r="E92" s="3">
        <v>2500</v>
      </c>
      <c r="F92" s="1">
        <v>8000</v>
      </c>
      <c r="G92" s="40">
        <v>8200</v>
      </c>
      <c r="H92" s="286">
        <v>2.6</v>
      </c>
      <c r="I92" s="3">
        <v>6500</v>
      </c>
      <c r="J92" s="1">
        <v>8000</v>
      </c>
      <c r="K92" s="334"/>
      <c r="L92" s="3">
        <f t="shared" si="5"/>
        <v>23.076923076923077</v>
      </c>
      <c r="M92" s="3">
        <f t="shared" si="7"/>
        <v>220.00000000000003</v>
      </c>
      <c r="N92" s="192" t="s">
        <v>524</v>
      </c>
    </row>
    <row r="93" spans="1:14" s="206" customFormat="1" ht="24" customHeight="1">
      <c r="A93" s="356"/>
      <c r="B93" s="360"/>
      <c r="C93" s="192" t="s">
        <v>1957</v>
      </c>
      <c r="D93" s="192" t="s">
        <v>1954</v>
      </c>
      <c r="E93" s="3">
        <v>2100</v>
      </c>
      <c r="F93" s="1">
        <v>7500</v>
      </c>
      <c r="G93" s="40">
        <v>7300</v>
      </c>
      <c r="H93" s="286">
        <v>1.8</v>
      </c>
      <c r="I93" s="3">
        <v>3780</v>
      </c>
      <c r="J93" s="1">
        <v>7500</v>
      </c>
      <c r="K93" s="334"/>
      <c r="L93" s="3">
        <f t="shared" si="5"/>
        <v>98.412698412698404</v>
      </c>
      <c r="M93" s="3">
        <f t="shared" si="7"/>
        <v>257.14285714285717</v>
      </c>
      <c r="N93" s="192" t="s">
        <v>524</v>
      </c>
    </row>
    <row r="94" spans="1:14" s="206" customFormat="1" ht="31.5" customHeight="1">
      <c r="A94" s="356"/>
      <c r="B94" s="360"/>
      <c r="C94" s="192" t="s">
        <v>1954</v>
      </c>
      <c r="D94" s="192" t="s">
        <v>24</v>
      </c>
      <c r="E94" s="3">
        <v>1800</v>
      </c>
      <c r="F94" s="1">
        <v>7500</v>
      </c>
      <c r="G94" s="40">
        <v>7000</v>
      </c>
      <c r="H94" s="286">
        <v>1.6</v>
      </c>
      <c r="I94" s="3">
        <v>2880</v>
      </c>
      <c r="J94" s="1">
        <v>7500</v>
      </c>
      <c r="K94" s="334"/>
      <c r="L94" s="3">
        <f t="shared" si="5"/>
        <v>160.41666666666669</v>
      </c>
      <c r="M94" s="3">
        <f t="shared" si="7"/>
        <v>316.66666666666663</v>
      </c>
      <c r="N94" s="192" t="s">
        <v>524</v>
      </c>
    </row>
    <row r="95" spans="1:14" s="206" customFormat="1" ht="45.75" customHeight="1">
      <c r="A95" s="356">
        <v>5</v>
      </c>
      <c r="B95" s="360" t="s">
        <v>98</v>
      </c>
      <c r="C95" s="192" t="s">
        <v>2591</v>
      </c>
      <c r="D95" s="192" t="s">
        <v>99</v>
      </c>
      <c r="E95" s="3">
        <v>2000</v>
      </c>
      <c r="F95" s="1">
        <v>6400</v>
      </c>
      <c r="G95" s="40">
        <v>8000</v>
      </c>
      <c r="H95" s="286">
        <v>3.2</v>
      </c>
      <c r="I95" s="3">
        <v>6400</v>
      </c>
      <c r="J95" s="1">
        <v>6400</v>
      </c>
      <c r="K95" s="334"/>
      <c r="L95" s="3">
        <f t="shared" si="5"/>
        <v>0</v>
      </c>
      <c r="M95" s="3">
        <f t="shared" si="7"/>
        <v>220.00000000000003</v>
      </c>
      <c r="N95" s="192" t="s">
        <v>524</v>
      </c>
    </row>
    <row r="96" spans="1:14" s="206" customFormat="1" ht="44.25" customHeight="1">
      <c r="A96" s="356"/>
      <c r="B96" s="360"/>
      <c r="C96" s="192" t="s">
        <v>2575</v>
      </c>
      <c r="D96" s="192" t="s">
        <v>100</v>
      </c>
      <c r="E96" s="3">
        <v>3000</v>
      </c>
      <c r="F96" s="1">
        <v>7000</v>
      </c>
      <c r="G96" s="40">
        <v>8400</v>
      </c>
      <c r="H96" s="286">
        <v>2.7</v>
      </c>
      <c r="I96" s="3">
        <v>8100.0000000000009</v>
      </c>
      <c r="J96" s="1">
        <v>7000</v>
      </c>
      <c r="K96" s="334"/>
      <c r="L96" s="3">
        <f t="shared" si="5"/>
        <v>-13.580246913580257</v>
      </c>
      <c r="M96" s="3">
        <f t="shared" si="7"/>
        <v>133.33333333333331</v>
      </c>
      <c r="N96" s="192" t="s">
        <v>524</v>
      </c>
    </row>
    <row r="97" spans="1:14" s="206" customFormat="1" ht="23.25" customHeight="1">
      <c r="A97" s="356">
        <v>6</v>
      </c>
      <c r="B97" s="360" t="s">
        <v>101</v>
      </c>
      <c r="C97" s="192" t="s">
        <v>2592</v>
      </c>
      <c r="D97" s="192" t="s">
        <v>35</v>
      </c>
      <c r="E97" s="2">
        <v>870</v>
      </c>
      <c r="F97" s="1">
        <v>1600</v>
      </c>
      <c r="G97" s="40">
        <v>1600</v>
      </c>
      <c r="H97" s="286">
        <v>1.3</v>
      </c>
      <c r="I97" s="3">
        <v>1131</v>
      </c>
      <c r="J97" s="1">
        <v>1600</v>
      </c>
      <c r="K97" s="334"/>
      <c r="L97" s="3">
        <f t="shared" si="5"/>
        <v>41.467727674624228</v>
      </c>
      <c r="M97" s="3">
        <f t="shared" si="7"/>
        <v>83.908045977011497</v>
      </c>
      <c r="N97" s="192" t="s">
        <v>524</v>
      </c>
    </row>
    <row r="98" spans="1:14" s="206" customFormat="1" ht="40.5" customHeight="1">
      <c r="A98" s="356"/>
      <c r="B98" s="360"/>
      <c r="C98" s="192" t="s">
        <v>2576</v>
      </c>
      <c r="D98" s="192" t="s">
        <v>102</v>
      </c>
      <c r="E98" s="3">
        <v>1500</v>
      </c>
      <c r="F98" s="1">
        <v>1950</v>
      </c>
      <c r="G98" s="40">
        <v>1700</v>
      </c>
      <c r="H98" s="286">
        <v>1.3</v>
      </c>
      <c r="I98" s="3">
        <v>1950</v>
      </c>
      <c r="J98" s="1">
        <v>1950</v>
      </c>
      <c r="K98" s="334"/>
      <c r="L98" s="3">
        <f t="shared" si="5"/>
        <v>0</v>
      </c>
      <c r="M98" s="3">
        <f t="shared" si="7"/>
        <v>30</v>
      </c>
      <c r="N98" s="192" t="s">
        <v>524</v>
      </c>
    </row>
    <row r="99" spans="1:14" s="206" customFormat="1" ht="24" customHeight="1">
      <c r="A99" s="356"/>
      <c r="B99" s="360"/>
      <c r="C99" s="192" t="s">
        <v>35</v>
      </c>
      <c r="D99" s="192" t="s">
        <v>103</v>
      </c>
      <c r="E99" s="3">
        <v>1000</v>
      </c>
      <c r="F99" s="1">
        <v>1600</v>
      </c>
      <c r="G99" s="40">
        <v>1600</v>
      </c>
      <c r="H99" s="286">
        <v>1.3</v>
      </c>
      <c r="I99" s="3">
        <v>1300</v>
      </c>
      <c r="J99" s="1">
        <v>1600</v>
      </c>
      <c r="K99" s="334"/>
      <c r="L99" s="3">
        <f t="shared" si="5"/>
        <v>23.076923076923077</v>
      </c>
      <c r="M99" s="3">
        <f t="shared" si="7"/>
        <v>60</v>
      </c>
      <c r="N99" s="192" t="s">
        <v>524</v>
      </c>
    </row>
    <row r="100" spans="1:14" s="206" customFormat="1" ht="42.75" customHeight="1">
      <c r="A100" s="158">
        <v>7</v>
      </c>
      <c r="B100" s="192" t="s">
        <v>104</v>
      </c>
      <c r="C100" s="192" t="s">
        <v>98</v>
      </c>
      <c r="D100" s="192" t="s">
        <v>101</v>
      </c>
      <c r="E100" s="3">
        <v>1500</v>
      </c>
      <c r="F100" s="1">
        <v>1950</v>
      </c>
      <c r="G100" s="40">
        <v>1700</v>
      </c>
      <c r="H100" s="286">
        <v>1.3</v>
      </c>
      <c r="I100" s="3">
        <v>1950</v>
      </c>
      <c r="J100" s="1">
        <v>1950</v>
      </c>
      <c r="K100" s="334"/>
      <c r="L100" s="3">
        <f t="shared" si="5"/>
        <v>0</v>
      </c>
      <c r="M100" s="3">
        <f t="shared" si="7"/>
        <v>30</v>
      </c>
      <c r="N100" s="192" t="s">
        <v>524</v>
      </c>
    </row>
    <row r="101" spans="1:14" s="206" customFormat="1" ht="45.75" customHeight="1">
      <c r="A101" s="158">
        <v>8</v>
      </c>
      <c r="B101" s="192" t="s">
        <v>1955</v>
      </c>
      <c r="C101" s="192" t="s">
        <v>105</v>
      </c>
      <c r="D101" s="192" t="s">
        <v>106</v>
      </c>
      <c r="E101" s="3">
        <v>1500</v>
      </c>
      <c r="F101" s="1">
        <v>4500</v>
      </c>
      <c r="G101" s="40">
        <v>4000</v>
      </c>
      <c r="H101" s="286">
        <v>1.3</v>
      </c>
      <c r="I101" s="3">
        <v>1950</v>
      </c>
      <c r="J101" s="1">
        <v>4500</v>
      </c>
      <c r="K101" s="334"/>
      <c r="L101" s="3">
        <f t="shared" si="5"/>
        <v>130.76923076923077</v>
      </c>
      <c r="M101" s="3">
        <f t="shared" si="7"/>
        <v>200</v>
      </c>
      <c r="N101" s="192" t="s">
        <v>524</v>
      </c>
    </row>
    <row r="102" spans="1:14" s="206" customFormat="1" ht="59.25" customHeight="1">
      <c r="A102" s="356">
        <v>9</v>
      </c>
      <c r="B102" s="360" t="s">
        <v>1956</v>
      </c>
      <c r="C102" s="192" t="s">
        <v>1957</v>
      </c>
      <c r="D102" s="192" t="s">
        <v>3068</v>
      </c>
      <c r="E102" s="3">
        <v>1500</v>
      </c>
      <c r="F102" s="1">
        <v>2300</v>
      </c>
      <c r="G102" s="40">
        <v>2300</v>
      </c>
      <c r="H102" s="286">
        <v>1.3</v>
      </c>
      <c r="I102" s="3">
        <v>1950</v>
      </c>
      <c r="J102" s="1">
        <v>2300</v>
      </c>
      <c r="K102" s="334"/>
      <c r="L102" s="3">
        <f t="shared" si="5"/>
        <v>17.948717948717949</v>
      </c>
      <c r="M102" s="3">
        <f t="shared" si="7"/>
        <v>53.333333333333336</v>
      </c>
      <c r="N102" s="192" t="s">
        <v>524</v>
      </c>
    </row>
    <row r="103" spans="1:14" s="206" customFormat="1">
      <c r="A103" s="356"/>
      <c r="B103" s="360"/>
      <c r="C103" s="192" t="s">
        <v>1957</v>
      </c>
      <c r="D103" s="192" t="s">
        <v>1958</v>
      </c>
      <c r="E103" s="3">
        <v>1200</v>
      </c>
      <c r="F103" s="1">
        <v>2700</v>
      </c>
      <c r="G103" s="40">
        <v>2700</v>
      </c>
      <c r="H103" s="286">
        <v>1.3</v>
      </c>
      <c r="I103" s="3">
        <v>1560</v>
      </c>
      <c r="J103" s="1">
        <v>2700</v>
      </c>
      <c r="K103" s="334"/>
      <c r="L103" s="3">
        <f t="shared" si="5"/>
        <v>73.076923076923066</v>
      </c>
      <c r="M103" s="3">
        <f t="shared" si="7"/>
        <v>125</v>
      </c>
      <c r="N103" s="192" t="s">
        <v>524</v>
      </c>
    </row>
    <row r="104" spans="1:14" s="206" customFormat="1">
      <c r="A104" s="356">
        <v>10</v>
      </c>
      <c r="B104" s="360" t="s">
        <v>3067</v>
      </c>
      <c r="C104" s="192" t="s">
        <v>107</v>
      </c>
      <c r="D104" s="192" t="s">
        <v>108</v>
      </c>
      <c r="E104" s="3">
        <v>1560</v>
      </c>
      <c r="F104" s="1">
        <v>5000</v>
      </c>
      <c r="G104" s="40">
        <v>10000</v>
      </c>
      <c r="H104" s="286">
        <v>2</v>
      </c>
      <c r="I104" s="3">
        <v>3120</v>
      </c>
      <c r="J104" s="1">
        <v>5000</v>
      </c>
      <c r="K104" s="334"/>
      <c r="L104" s="3">
        <f t="shared" si="5"/>
        <v>60.256410256410255</v>
      </c>
      <c r="M104" s="3">
        <f t="shared" si="7"/>
        <v>220.51282051282053</v>
      </c>
      <c r="N104" s="192" t="s">
        <v>524</v>
      </c>
    </row>
    <row r="105" spans="1:14" s="206" customFormat="1">
      <c r="A105" s="356"/>
      <c r="B105" s="360"/>
      <c r="C105" s="192" t="s">
        <v>108</v>
      </c>
      <c r="D105" s="192" t="s">
        <v>109</v>
      </c>
      <c r="E105" s="3">
        <v>1170</v>
      </c>
      <c r="F105" s="1">
        <v>4500</v>
      </c>
      <c r="G105" s="40">
        <v>6700</v>
      </c>
      <c r="H105" s="286">
        <v>1.8</v>
      </c>
      <c r="I105" s="3">
        <v>2106</v>
      </c>
      <c r="J105" s="1">
        <v>4500</v>
      </c>
      <c r="K105" s="334"/>
      <c r="L105" s="3">
        <f t="shared" si="5"/>
        <v>113.67521367521367</v>
      </c>
      <c r="M105" s="3">
        <f t="shared" si="7"/>
        <v>284.61538461538464</v>
      </c>
      <c r="N105" s="192" t="s">
        <v>524</v>
      </c>
    </row>
    <row r="106" spans="1:14" s="206" customFormat="1">
      <c r="A106" s="356"/>
      <c r="B106" s="360"/>
      <c r="C106" s="192" t="s">
        <v>109</v>
      </c>
      <c r="D106" s="192" t="s">
        <v>110</v>
      </c>
      <c r="E106" s="2">
        <v>900</v>
      </c>
      <c r="F106" s="1">
        <v>2300</v>
      </c>
      <c r="G106" s="40">
        <v>2800</v>
      </c>
      <c r="H106" s="286">
        <v>1.3</v>
      </c>
      <c r="I106" s="3">
        <v>1170</v>
      </c>
      <c r="J106" s="1">
        <v>2300</v>
      </c>
      <c r="K106" s="334"/>
      <c r="L106" s="3">
        <f t="shared" si="5"/>
        <v>96.581196581196579</v>
      </c>
      <c r="M106" s="3">
        <f t="shared" si="7"/>
        <v>155.55555555555557</v>
      </c>
      <c r="N106" s="192" t="s">
        <v>524</v>
      </c>
    </row>
    <row r="107" spans="1:14" s="206" customFormat="1" ht="40.5" customHeight="1">
      <c r="A107" s="158">
        <v>11</v>
      </c>
      <c r="B107" s="192" t="s">
        <v>2284</v>
      </c>
      <c r="C107" s="192" t="s">
        <v>111</v>
      </c>
      <c r="D107" s="192" t="s">
        <v>3062</v>
      </c>
      <c r="E107" s="2">
        <v>600</v>
      </c>
      <c r="F107" s="1">
        <v>1500</v>
      </c>
      <c r="G107" s="40">
        <v>1500</v>
      </c>
      <c r="H107" s="286">
        <v>1.6</v>
      </c>
      <c r="I107" s="3">
        <v>960</v>
      </c>
      <c r="J107" s="1">
        <v>1500</v>
      </c>
      <c r="K107" s="334"/>
      <c r="L107" s="3">
        <f t="shared" si="5"/>
        <v>56.25</v>
      </c>
      <c r="M107" s="3">
        <f t="shared" si="7"/>
        <v>150</v>
      </c>
      <c r="N107" s="192" t="s">
        <v>524</v>
      </c>
    </row>
    <row r="108" spans="1:14" s="206" customFormat="1" ht="21.75" customHeight="1">
      <c r="A108" s="356">
        <v>12</v>
      </c>
      <c r="B108" s="360" t="s">
        <v>112</v>
      </c>
      <c r="C108" s="192" t="s">
        <v>19</v>
      </c>
      <c r="D108" s="192" t="s">
        <v>35</v>
      </c>
      <c r="E108" s="3">
        <v>2210</v>
      </c>
      <c r="F108" s="1">
        <v>6700</v>
      </c>
      <c r="G108" s="40">
        <v>6700</v>
      </c>
      <c r="H108" s="286">
        <v>1.2</v>
      </c>
      <c r="I108" s="3">
        <v>2652</v>
      </c>
      <c r="J108" s="1">
        <v>6700</v>
      </c>
      <c r="K108" s="334"/>
      <c r="L108" s="3">
        <f t="shared" si="5"/>
        <v>152.6395173453997</v>
      </c>
      <c r="M108" s="3">
        <f t="shared" si="7"/>
        <v>203.16742081447961</v>
      </c>
      <c r="N108" s="192" t="s">
        <v>524</v>
      </c>
    </row>
    <row r="109" spans="1:14" s="206" customFormat="1" ht="21.75" customHeight="1">
      <c r="A109" s="356"/>
      <c r="B109" s="360"/>
      <c r="C109" s="192" t="s">
        <v>35</v>
      </c>
      <c r="D109" s="192" t="s">
        <v>2849</v>
      </c>
      <c r="E109" s="3"/>
      <c r="F109" s="1">
        <v>4000</v>
      </c>
      <c r="G109" s="40">
        <v>6000</v>
      </c>
      <c r="H109" s="286"/>
      <c r="I109" s="3"/>
      <c r="J109" s="1">
        <v>4000</v>
      </c>
      <c r="K109" s="334"/>
      <c r="L109" s="3"/>
      <c r="M109" s="3"/>
      <c r="N109" s="192" t="s">
        <v>135</v>
      </c>
    </row>
    <row r="110" spans="1:14" s="206" customFormat="1" ht="42.75" customHeight="1">
      <c r="A110" s="158">
        <v>13</v>
      </c>
      <c r="B110" s="192" t="s">
        <v>113</v>
      </c>
      <c r="C110" s="192" t="s">
        <v>19</v>
      </c>
      <c r="D110" s="192" t="s">
        <v>1959</v>
      </c>
      <c r="E110" s="3">
        <v>2080</v>
      </c>
      <c r="F110" s="1">
        <v>6000</v>
      </c>
      <c r="G110" s="40">
        <v>6000</v>
      </c>
      <c r="H110" s="286">
        <v>1.5</v>
      </c>
      <c r="I110" s="3">
        <v>3120</v>
      </c>
      <c r="J110" s="1">
        <v>6000</v>
      </c>
      <c r="K110" s="334"/>
      <c r="L110" s="3">
        <f t="shared" si="5"/>
        <v>92.307692307692307</v>
      </c>
      <c r="M110" s="3">
        <f t="shared" ref="M110:M122" si="8">(J110-E110)/E110*100</f>
        <v>188.46153846153845</v>
      </c>
      <c r="N110" s="192" t="s">
        <v>524</v>
      </c>
    </row>
    <row r="111" spans="1:14" s="206" customFormat="1" ht="42.75" customHeight="1">
      <c r="A111" s="158">
        <v>14</v>
      </c>
      <c r="B111" s="192" t="s">
        <v>114</v>
      </c>
      <c r="C111" s="192" t="s">
        <v>2593</v>
      </c>
      <c r="D111" s="192" t="s">
        <v>115</v>
      </c>
      <c r="E111" s="3">
        <v>1040</v>
      </c>
      <c r="F111" s="1">
        <v>3000</v>
      </c>
      <c r="G111" s="40">
        <v>3000</v>
      </c>
      <c r="H111" s="286">
        <v>1.6</v>
      </c>
      <c r="I111" s="3">
        <v>1664</v>
      </c>
      <c r="J111" s="1">
        <v>3000</v>
      </c>
      <c r="K111" s="334"/>
      <c r="L111" s="3">
        <f t="shared" si="5"/>
        <v>80.288461538461547</v>
      </c>
      <c r="M111" s="3">
        <f t="shared" si="8"/>
        <v>188.46153846153845</v>
      </c>
      <c r="N111" s="192" t="s">
        <v>524</v>
      </c>
    </row>
    <row r="112" spans="1:14" s="206" customFormat="1" ht="23.25" customHeight="1">
      <c r="A112" s="158">
        <v>15</v>
      </c>
      <c r="B112" s="192" t="s">
        <v>116</v>
      </c>
      <c r="C112" s="192" t="s">
        <v>1960</v>
      </c>
      <c r="D112" s="192" t="s">
        <v>117</v>
      </c>
      <c r="E112" s="3">
        <v>2200</v>
      </c>
      <c r="F112" s="1">
        <v>4700</v>
      </c>
      <c r="G112" s="40">
        <v>4700</v>
      </c>
      <c r="H112" s="286">
        <v>2.8</v>
      </c>
      <c r="I112" s="3">
        <v>6160</v>
      </c>
      <c r="J112" s="1">
        <v>4700</v>
      </c>
      <c r="K112" s="334"/>
      <c r="L112" s="3">
        <f t="shared" si="5"/>
        <v>-23.7012987012987</v>
      </c>
      <c r="M112" s="3">
        <f t="shared" si="8"/>
        <v>113.63636363636364</v>
      </c>
      <c r="N112" s="192" t="s">
        <v>524</v>
      </c>
    </row>
    <row r="113" spans="1:14" s="206" customFormat="1">
      <c r="A113" s="158">
        <v>16</v>
      </c>
      <c r="B113" s="192" t="s">
        <v>117</v>
      </c>
      <c r="C113" s="192" t="s">
        <v>1960</v>
      </c>
      <c r="D113" s="192" t="s">
        <v>118</v>
      </c>
      <c r="E113" s="3">
        <v>1900</v>
      </c>
      <c r="F113" s="1">
        <v>3600</v>
      </c>
      <c r="G113" s="40">
        <v>3600</v>
      </c>
      <c r="H113" s="286">
        <v>2.9</v>
      </c>
      <c r="I113" s="3">
        <v>5510</v>
      </c>
      <c r="J113" s="1">
        <v>3600</v>
      </c>
      <c r="K113" s="334"/>
      <c r="L113" s="3">
        <f t="shared" si="5"/>
        <v>-34.664246823956439</v>
      </c>
      <c r="M113" s="3">
        <f t="shared" si="8"/>
        <v>89.473684210526315</v>
      </c>
      <c r="N113" s="192" t="s">
        <v>524</v>
      </c>
    </row>
    <row r="114" spans="1:14" s="206" customFormat="1">
      <c r="A114" s="158">
        <v>17</v>
      </c>
      <c r="B114" s="192" t="s">
        <v>97</v>
      </c>
      <c r="C114" s="192" t="s">
        <v>279</v>
      </c>
      <c r="D114" s="192" t="s">
        <v>120</v>
      </c>
      <c r="E114" s="3">
        <v>1560</v>
      </c>
      <c r="F114" s="1">
        <v>6700</v>
      </c>
      <c r="G114" s="40">
        <v>4000</v>
      </c>
      <c r="H114" s="286">
        <v>2</v>
      </c>
      <c r="I114" s="3">
        <v>3120</v>
      </c>
      <c r="J114" s="1">
        <v>6700</v>
      </c>
      <c r="K114" s="334"/>
      <c r="L114" s="3">
        <f t="shared" si="5"/>
        <v>114.74358974358974</v>
      </c>
      <c r="M114" s="3">
        <f t="shared" si="8"/>
        <v>329.48717948717945</v>
      </c>
      <c r="N114" s="192" t="s">
        <v>524</v>
      </c>
    </row>
    <row r="115" spans="1:14" s="206" customFormat="1">
      <c r="A115" s="158">
        <v>18</v>
      </c>
      <c r="B115" s="192" t="s">
        <v>1548</v>
      </c>
      <c r="C115" s="192" t="s">
        <v>121</v>
      </c>
      <c r="D115" s="192" t="s">
        <v>122</v>
      </c>
      <c r="E115" s="3">
        <v>1560</v>
      </c>
      <c r="F115" s="1">
        <v>3000</v>
      </c>
      <c r="G115" s="40">
        <v>3000</v>
      </c>
      <c r="H115" s="286">
        <v>2</v>
      </c>
      <c r="I115" s="3">
        <v>3120</v>
      </c>
      <c r="J115" s="1">
        <v>3000</v>
      </c>
      <c r="K115" s="334"/>
      <c r="L115" s="3">
        <f t="shared" si="5"/>
        <v>-3.8461538461538463</v>
      </c>
      <c r="M115" s="3">
        <f t="shared" si="8"/>
        <v>92.307692307692307</v>
      </c>
      <c r="N115" s="192" t="s">
        <v>524</v>
      </c>
    </row>
    <row r="116" spans="1:14" s="206" customFormat="1">
      <c r="A116" s="158">
        <v>19</v>
      </c>
      <c r="B116" s="192" t="s">
        <v>120</v>
      </c>
      <c r="C116" s="192" t="s">
        <v>97</v>
      </c>
      <c r="D116" s="192" t="s">
        <v>122</v>
      </c>
      <c r="E116" s="3">
        <v>1560</v>
      </c>
      <c r="F116" s="1">
        <v>4000</v>
      </c>
      <c r="G116" s="40">
        <v>4000</v>
      </c>
      <c r="H116" s="286">
        <v>2</v>
      </c>
      <c r="I116" s="3">
        <v>3120</v>
      </c>
      <c r="J116" s="1">
        <v>4000</v>
      </c>
      <c r="K116" s="334"/>
      <c r="L116" s="3">
        <f t="shared" si="5"/>
        <v>28.205128205128204</v>
      </c>
      <c r="M116" s="3">
        <f t="shared" si="8"/>
        <v>156.41025641025641</v>
      </c>
      <c r="N116" s="192" t="s">
        <v>524</v>
      </c>
    </row>
    <row r="117" spans="1:14" s="206" customFormat="1">
      <c r="A117" s="158">
        <v>20</v>
      </c>
      <c r="B117" s="192" t="s">
        <v>123</v>
      </c>
      <c r="C117" s="192" t="s">
        <v>120</v>
      </c>
      <c r="D117" s="192" t="s">
        <v>124</v>
      </c>
      <c r="E117" s="3">
        <v>1300</v>
      </c>
      <c r="F117" s="1">
        <v>4000</v>
      </c>
      <c r="G117" s="40">
        <v>3300</v>
      </c>
      <c r="H117" s="286">
        <v>1.2</v>
      </c>
      <c r="I117" s="3">
        <v>1560</v>
      </c>
      <c r="J117" s="1">
        <v>4000</v>
      </c>
      <c r="K117" s="334"/>
      <c r="L117" s="3">
        <f t="shared" si="5"/>
        <v>156.41025641025641</v>
      </c>
      <c r="M117" s="3">
        <f t="shared" si="8"/>
        <v>207.69230769230771</v>
      </c>
      <c r="N117" s="192" t="s">
        <v>524</v>
      </c>
    </row>
    <row r="118" spans="1:14" s="206" customFormat="1">
      <c r="A118" s="158">
        <v>21</v>
      </c>
      <c r="B118" s="192" t="s">
        <v>1961</v>
      </c>
      <c r="C118" s="192" t="s">
        <v>120</v>
      </c>
      <c r="D118" s="192" t="s">
        <v>124</v>
      </c>
      <c r="E118" s="3">
        <v>1300</v>
      </c>
      <c r="F118" s="1">
        <v>4000</v>
      </c>
      <c r="G118" s="40">
        <v>3300</v>
      </c>
      <c r="H118" s="286">
        <v>1.1000000000000001</v>
      </c>
      <c r="I118" s="3">
        <v>1430.0000000000002</v>
      </c>
      <c r="J118" s="1">
        <v>4000</v>
      </c>
      <c r="K118" s="334"/>
      <c r="L118" s="3">
        <f t="shared" si="5"/>
        <v>179.72027972027968</v>
      </c>
      <c r="M118" s="3">
        <f t="shared" si="8"/>
        <v>207.69230769230771</v>
      </c>
      <c r="N118" s="192" t="s">
        <v>524</v>
      </c>
    </row>
    <row r="119" spans="1:14" s="206" customFormat="1">
      <c r="A119" s="158">
        <v>22</v>
      </c>
      <c r="B119" s="192" t="s">
        <v>125</v>
      </c>
      <c r="C119" s="192" t="s">
        <v>120</v>
      </c>
      <c r="D119" s="192" t="s">
        <v>124</v>
      </c>
      <c r="E119" s="3">
        <v>1300</v>
      </c>
      <c r="F119" s="1">
        <v>4000</v>
      </c>
      <c r="G119" s="40">
        <v>3300</v>
      </c>
      <c r="H119" s="286">
        <v>1.1000000000000001</v>
      </c>
      <c r="I119" s="3">
        <v>1430.0000000000002</v>
      </c>
      <c r="J119" s="1">
        <v>4000</v>
      </c>
      <c r="K119" s="334"/>
      <c r="L119" s="3">
        <f t="shared" si="5"/>
        <v>179.72027972027968</v>
      </c>
      <c r="M119" s="3">
        <f t="shared" si="8"/>
        <v>207.69230769230771</v>
      </c>
      <c r="N119" s="192" t="s">
        <v>524</v>
      </c>
    </row>
    <row r="120" spans="1:14" s="206" customFormat="1">
      <c r="A120" s="158">
        <v>23</v>
      </c>
      <c r="B120" s="192" t="s">
        <v>126</v>
      </c>
      <c r="C120" s="192" t="s">
        <v>124</v>
      </c>
      <c r="D120" s="192" t="s">
        <v>127</v>
      </c>
      <c r="E120" s="3">
        <v>1300</v>
      </c>
      <c r="F120" s="1">
        <v>4000</v>
      </c>
      <c r="G120" s="40">
        <v>3300</v>
      </c>
      <c r="H120" s="286">
        <v>1.1000000000000001</v>
      </c>
      <c r="I120" s="3">
        <v>1430.0000000000002</v>
      </c>
      <c r="J120" s="1">
        <v>4000</v>
      </c>
      <c r="K120" s="334"/>
      <c r="L120" s="3">
        <f t="shared" si="5"/>
        <v>179.72027972027968</v>
      </c>
      <c r="M120" s="3">
        <f t="shared" si="8"/>
        <v>207.69230769230771</v>
      </c>
      <c r="N120" s="192" t="s">
        <v>524</v>
      </c>
    </row>
    <row r="121" spans="1:14" s="206" customFormat="1" ht="42.75" customHeight="1">
      <c r="A121" s="158">
        <v>24</v>
      </c>
      <c r="B121" s="192" t="s">
        <v>128</v>
      </c>
      <c r="C121" s="192" t="s">
        <v>2565</v>
      </c>
      <c r="D121" s="192" t="s">
        <v>129</v>
      </c>
      <c r="E121" s="3">
        <v>1300</v>
      </c>
      <c r="F121" s="1">
        <v>4000</v>
      </c>
      <c r="G121" s="40">
        <v>3300</v>
      </c>
      <c r="H121" s="286">
        <v>1.2</v>
      </c>
      <c r="I121" s="3">
        <v>1560</v>
      </c>
      <c r="J121" s="1">
        <v>4000</v>
      </c>
      <c r="K121" s="334"/>
      <c r="L121" s="3">
        <f t="shared" si="5"/>
        <v>156.41025641025641</v>
      </c>
      <c r="M121" s="3">
        <f t="shared" si="8"/>
        <v>207.69230769230771</v>
      </c>
      <c r="N121" s="192" t="s">
        <v>524</v>
      </c>
    </row>
    <row r="122" spans="1:14" s="206" customFormat="1" ht="42" customHeight="1">
      <c r="A122" s="158">
        <v>25</v>
      </c>
      <c r="B122" s="192" t="s">
        <v>129</v>
      </c>
      <c r="C122" s="192" t="s">
        <v>2566</v>
      </c>
      <c r="D122" s="192" t="s">
        <v>130</v>
      </c>
      <c r="E122" s="3">
        <v>1300</v>
      </c>
      <c r="F122" s="1">
        <v>3200</v>
      </c>
      <c r="G122" s="40">
        <v>3000</v>
      </c>
      <c r="H122" s="286">
        <v>1.2</v>
      </c>
      <c r="I122" s="3">
        <v>1560</v>
      </c>
      <c r="J122" s="1">
        <v>3200</v>
      </c>
      <c r="K122" s="334"/>
      <c r="L122" s="3">
        <f t="shared" si="5"/>
        <v>105.12820512820514</v>
      </c>
      <c r="M122" s="3">
        <f t="shared" si="8"/>
        <v>146.15384615384613</v>
      </c>
      <c r="N122" s="192" t="s">
        <v>524</v>
      </c>
    </row>
    <row r="123" spans="1:14" s="206" customFormat="1">
      <c r="A123" s="158">
        <v>26</v>
      </c>
      <c r="B123" s="192" t="s">
        <v>131</v>
      </c>
      <c r="C123" s="192" t="s">
        <v>132</v>
      </c>
      <c r="D123" s="192"/>
      <c r="E123" s="2"/>
      <c r="F123" s="1"/>
      <c r="G123" s="40"/>
      <c r="H123" s="286"/>
      <c r="I123" s="3"/>
      <c r="J123" s="1"/>
      <c r="K123" s="334"/>
      <c r="L123" s="3"/>
      <c r="M123" s="3"/>
      <c r="N123" s="192" t="s">
        <v>524</v>
      </c>
    </row>
    <row r="124" spans="1:14" s="206" customFormat="1">
      <c r="A124" s="158"/>
      <c r="B124" s="192"/>
      <c r="C124" s="192" t="s">
        <v>41</v>
      </c>
      <c r="D124" s="192"/>
      <c r="E124" s="2">
        <v>850</v>
      </c>
      <c r="F124" s="1">
        <v>3700</v>
      </c>
      <c r="G124" s="40">
        <v>2700</v>
      </c>
      <c r="H124" s="286">
        <v>2.1</v>
      </c>
      <c r="I124" s="3">
        <v>1785</v>
      </c>
      <c r="J124" s="1">
        <v>3700</v>
      </c>
      <c r="K124" s="334"/>
      <c r="L124" s="3">
        <f t="shared" si="5"/>
        <v>107.28291316526611</v>
      </c>
      <c r="M124" s="3">
        <f>(J124-E124)/E124*100</f>
        <v>335.29411764705884</v>
      </c>
      <c r="N124" s="192" t="s">
        <v>524</v>
      </c>
    </row>
    <row r="125" spans="1:14" s="206" customFormat="1">
      <c r="A125" s="158"/>
      <c r="B125" s="192"/>
      <c r="C125" s="192" t="s">
        <v>42</v>
      </c>
      <c r="D125" s="192"/>
      <c r="E125" s="2">
        <v>800</v>
      </c>
      <c r="F125" s="1">
        <v>3500</v>
      </c>
      <c r="G125" s="40">
        <v>2300</v>
      </c>
      <c r="H125" s="286">
        <v>2</v>
      </c>
      <c r="I125" s="3">
        <v>1600</v>
      </c>
      <c r="J125" s="1">
        <v>3500</v>
      </c>
      <c r="K125" s="334"/>
      <c r="L125" s="3">
        <f t="shared" si="5"/>
        <v>118.75</v>
      </c>
      <c r="M125" s="3">
        <f>(J125-E125)/E125*100</f>
        <v>337.5</v>
      </c>
      <c r="N125" s="192" t="s">
        <v>524</v>
      </c>
    </row>
    <row r="126" spans="1:14" s="206" customFormat="1">
      <c r="A126" s="158">
        <v>27</v>
      </c>
      <c r="B126" s="192" t="s">
        <v>47</v>
      </c>
      <c r="C126" s="192"/>
      <c r="D126" s="192"/>
      <c r="E126" s="2"/>
      <c r="F126" s="1"/>
      <c r="G126" s="40"/>
      <c r="H126" s="286"/>
      <c r="I126" s="3"/>
      <c r="J126" s="1"/>
      <c r="K126" s="334"/>
      <c r="L126" s="3"/>
      <c r="M126" s="3"/>
      <c r="N126" s="192" t="s">
        <v>524</v>
      </c>
    </row>
    <row r="127" spans="1:14" s="206" customFormat="1">
      <c r="A127" s="365" t="s">
        <v>2224</v>
      </c>
      <c r="B127" s="368" t="s">
        <v>49</v>
      </c>
      <c r="C127" s="192" t="s">
        <v>50</v>
      </c>
      <c r="D127" s="192"/>
      <c r="E127" s="2">
        <v>460</v>
      </c>
      <c r="F127" s="1">
        <v>1300</v>
      </c>
      <c r="G127" s="40">
        <v>1300</v>
      </c>
      <c r="H127" s="286">
        <v>1.8</v>
      </c>
      <c r="I127" s="3">
        <v>828</v>
      </c>
      <c r="J127" s="1">
        <v>1300</v>
      </c>
      <c r="K127" s="334"/>
      <c r="L127" s="3">
        <f t="shared" si="5"/>
        <v>57.004830917874393</v>
      </c>
      <c r="M127" s="3">
        <f t="shared" ref="M127:M138" si="9">(J127-E127)/E127*100</f>
        <v>182.60869565217391</v>
      </c>
      <c r="N127" s="192" t="s">
        <v>524</v>
      </c>
    </row>
    <row r="128" spans="1:14" s="206" customFormat="1" ht="45" customHeight="1">
      <c r="A128" s="367"/>
      <c r="B128" s="370"/>
      <c r="C128" s="192" t="s">
        <v>51</v>
      </c>
      <c r="D128" s="192"/>
      <c r="E128" s="2">
        <v>455</v>
      </c>
      <c r="F128" s="1">
        <v>1000</v>
      </c>
      <c r="G128" s="40">
        <v>1000</v>
      </c>
      <c r="H128" s="286">
        <v>1.6</v>
      </c>
      <c r="I128" s="3">
        <v>728</v>
      </c>
      <c r="J128" s="1">
        <v>1000</v>
      </c>
      <c r="K128" s="334"/>
      <c r="L128" s="3">
        <f t="shared" si="5"/>
        <v>37.362637362637365</v>
      </c>
      <c r="M128" s="3">
        <f t="shared" si="9"/>
        <v>119.78021978021978</v>
      </c>
      <c r="N128" s="192" t="s">
        <v>524</v>
      </c>
    </row>
    <row r="129" spans="1:14" s="206" customFormat="1">
      <c r="A129" s="365" t="s">
        <v>2225</v>
      </c>
      <c r="B129" s="368" t="s">
        <v>53</v>
      </c>
      <c r="C129" s="192" t="s">
        <v>50</v>
      </c>
      <c r="D129" s="192"/>
      <c r="E129" s="2">
        <v>350</v>
      </c>
      <c r="F129" s="1">
        <v>950</v>
      </c>
      <c r="G129" s="40">
        <v>1300</v>
      </c>
      <c r="H129" s="286">
        <v>2.2000000000000002</v>
      </c>
      <c r="I129" s="3">
        <v>770.00000000000011</v>
      </c>
      <c r="J129" s="1">
        <v>950</v>
      </c>
      <c r="K129" s="334"/>
      <c r="L129" s="3">
        <f t="shared" si="5"/>
        <v>23.37662337662336</v>
      </c>
      <c r="M129" s="3">
        <f t="shared" si="9"/>
        <v>171.42857142857142</v>
      </c>
      <c r="N129" s="192" t="s">
        <v>524</v>
      </c>
    </row>
    <row r="130" spans="1:14" s="206" customFormat="1" ht="42.75" customHeight="1">
      <c r="A130" s="367"/>
      <c r="B130" s="370"/>
      <c r="C130" s="192" t="s">
        <v>51</v>
      </c>
      <c r="D130" s="192"/>
      <c r="E130" s="2">
        <v>330</v>
      </c>
      <c r="F130" s="1">
        <v>900</v>
      </c>
      <c r="G130" s="40">
        <v>1100</v>
      </c>
      <c r="H130" s="286">
        <v>1.6</v>
      </c>
      <c r="I130" s="3">
        <v>528</v>
      </c>
      <c r="J130" s="1">
        <v>900</v>
      </c>
      <c r="K130" s="334"/>
      <c r="L130" s="3">
        <f t="shared" si="5"/>
        <v>70.454545454545453</v>
      </c>
      <c r="M130" s="3">
        <f t="shared" si="9"/>
        <v>172.72727272727272</v>
      </c>
      <c r="N130" s="192" t="s">
        <v>524</v>
      </c>
    </row>
    <row r="131" spans="1:14" s="206" customFormat="1">
      <c r="A131" s="365" t="s">
        <v>2226</v>
      </c>
      <c r="B131" s="368" t="s">
        <v>263</v>
      </c>
      <c r="C131" s="192" t="s">
        <v>50</v>
      </c>
      <c r="D131" s="192"/>
      <c r="E131" s="2">
        <v>300</v>
      </c>
      <c r="F131" s="1">
        <v>800</v>
      </c>
      <c r="G131" s="40">
        <v>1300</v>
      </c>
      <c r="H131" s="286">
        <v>2.1</v>
      </c>
      <c r="I131" s="3">
        <v>630</v>
      </c>
      <c r="J131" s="1">
        <v>800</v>
      </c>
      <c r="K131" s="334"/>
      <c r="L131" s="3">
        <f t="shared" ref="L131:L189" si="10">(J131-I131)/I131*100</f>
        <v>26.984126984126984</v>
      </c>
      <c r="M131" s="3">
        <f t="shared" si="9"/>
        <v>166.66666666666669</v>
      </c>
      <c r="N131" s="192" t="s">
        <v>524</v>
      </c>
    </row>
    <row r="132" spans="1:14" s="206" customFormat="1" ht="44.25" customHeight="1">
      <c r="A132" s="367"/>
      <c r="B132" s="370"/>
      <c r="C132" s="192" t="s">
        <v>51</v>
      </c>
      <c r="D132" s="192"/>
      <c r="E132" s="2">
        <v>300</v>
      </c>
      <c r="F132" s="1">
        <v>750</v>
      </c>
      <c r="G132" s="40">
        <v>1100</v>
      </c>
      <c r="H132" s="286">
        <v>2.1</v>
      </c>
      <c r="I132" s="3">
        <v>630</v>
      </c>
      <c r="J132" s="1">
        <v>750</v>
      </c>
      <c r="K132" s="334"/>
      <c r="L132" s="3">
        <f t="shared" si="10"/>
        <v>19.047619047619047</v>
      </c>
      <c r="M132" s="3">
        <f t="shared" si="9"/>
        <v>150</v>
      </c>
      <c r="N132" s="192" t="s">
        <v>524</v>
      </c>
    </row>
    <row r="133" spans="1:14" s="206" customFormat="1">
      <c r="A133" s="365">
        <v>28</v>
      </c>
      <c r="B133" s="368" t="s">
        <v>2854</v>
      </c>
      <c r="C133" s="368" t="s">
        <v>133</v>
      </c>
      <c r="D133" s="192" t="s">
        <v>41</v>
      </c>
      <c r="E133" s="3">
        <v>1000</v>
      </c>
      <c r="F133" s="1">
        <v>2000</v>
      </c>
      <c r="G133" s="40">
        <v>3500</v>
      </c>
      <c r="H133" s="286">
        <v>1.8</v>
      </c>
      <c r="I133" s="3">
        <v>1800</v>
      </c>
      <c r="J133" s="1">
        <v>2000</v>
      </c>
      <c r="K133" s="334"/>
      <c r="L133" s="3">
        <f t="shared" si="10"/>
        <v>11.111111111111111</v>
      </c>
      <c r="M133" s="3">
        <f t="shared" si="9"/>
        <v>100</v>
      </c>
      <c r="N133" s="192" t="s">
        <v>524</v>
      </c>
    </row>
    <row r="134" spans="1:14" s="206" customFormat="1">
      <c r="A134" s="367"/>
      <c r="B134" s="370"/>
      <c r="C134" s="370"/>
      <c r="D134" s="192" t="s">
        <v>42</v>
      </c>
      <c r="E134" s="2">
        <v>900</v>
      </c>
      <c r="F134" s="1">
        <v>1700</v>
      </c>
      <c r="G134" s="40">
        <v>3000</v>
      </c>
      <c r="H134" s="286">
        <v>1.8</v>
      </c>
      <c r="I134" s="3">
        <v>1620</v>
      </c>
      <c r="J134" s="1">
        <v>1700</v>
      </c>
      <c r="K134" s="334"/>
      <c r="L134" s="3">
        <f t="shared" si="10"/>
        <v>4.9382716049382713</v>
      </c>
      <c r="M134" s="3">
        <f t="shared" si="9"/>
        <v>88.888888888888886</v>
      </c>
      <c r="N134" s="192" t="s">
        <v>524</v>
      </c>
    </row>
    <row r="135" spans="1:14" s="206" customFormat="1">
      <c r="A135" s="365">
        <v>29</v>
      </c>
      <c r="B135" s="368" t="s">
        <v>2855</v>
      </c>
      <c r="C135" s="368" t="s">
        <v>134</v>
      </c>
      <c r="D135" s="192" t="s">
        <v>41</v>
      </c>
      <c r="E135" s="3">
        <v>1000</v>
      </c>
      <c r="F135" s="1">
        <v>2500</v>
      </c>
      <c r="G135" s="40">
        <v>4000</v>
      </c>
      <c r="H135" s="286">
        <v>2</v>
      </c>
      <c r="I135" s="3">
        <v>2000</v>
      </c>
      <c r="J135" s="1">
        <v>2500</v>
      </c>
      <c r="K135" s="334"/>
      <c r="L135" s="3">
        <f t="shared" si="10"/>
        <v>25</v>
      </c>
      <c r="M135" s="3">
        <f t="shared" si="9"/>
        <v>150</v>
      </c>
      <c r="N135" s="192" t="s">
        <v>524</v>
      </c>
    </row>
    <row r="136" spans="1:14" s="206" customFormat="1" ht="21.75" customHeight="1">
      <c r="A136" s="367"/>
      <c r="B136" s="370"/>
      <c r="C136" s="370"/>
      <c r="D136" s="192" t="s">
        <v>42</v>
      </c>
      <c r="E136" s="2">
        <v>900</v>
      </c>
      <c r="F136" s="1">
        <v>2000</v>
      </c>
      <c r="G136" s="40">
        <v>3200</v>
      </c>
      <c r="H136" s="286">
        <v>2</v>
      </c>
      <c r="I136" s="3">
        <v>1800</v>
      </c>
      <c r="J136" s="1">
        <v>2000</v>
      </c>
      <c r="K136" s="334"/>
      <c r="L136" s="3">
        <f t="shared" si="10"/>
        <v>11.111111111111111</v>
      </c>
      <c r="M136" s="3">
        <f t="shared" si="9"/>
        <v>122.22222222222223</v>
      </c>
      <c r="N136" s="192" t="s">
        <v>524</v>
      </c>
    </row>
    <row r="137" spans="1:14" s="206" customFormat="1">
      <c r="A137" s="365">
        <v>30</v>
      </c>
      <c r="B137" s="368" t="s">
        <v>1075</v>
      </c>
      <c r="C137" s="368" t="s">
        <v>133</v>
      </c>
      <c r="D137" s="192" t="s">
        <v>41</v>
      </c>
      <c r="E137" s="2">
        <v>850</v>
      </c>
      <c r="F137" s="1">
        <v>1700</v>
      </c>
      <c r="G137" s="40">
        <v>3000</v>
      </c>
      <c r="H137" s="286">
        <v>2</v>
      </c>
      <c r="I137" s="3">
        <v>1700</v>
      </c>
      <c r="J137" s="1">
        <v>1700</v>
      </c>
      <c r="K137" s="334"/>
      <c r="L137" s="3">
        <f t="shared" si="10"/>
        <v>0</v>
      </c>
      <c r="M137" s="3">
        <f t="shared" si="9"/>
        <v>100</v>
      </c>
      <c r="N137" s="192" t="s">
        <v>524</v>
      </c>
    </row>
    <row r="138" spans="1:14" s="206" customFormat="1">
      <c r="A138" s="367"/>
      <c r="B138" s="370"/>
      <c r="C138" s="370"/>
      <c r="D138" s="192" t="s">
        <v>42</v>
      </c>
      <c r="E138" s="2">
        <v>800</v>
      </c>
      <c r="F138" s="1">
        <v>1350</v>
      </c>
      <c r="G138" s="40">
        <v>2300</v>
      </c>
      <c r="H138" s="286">
        <v>2</v>
      </c>
      <c r="I138" s="3">
        <v>1600</v>
      </c>
      <c r="J138" s="1">
        <v>1350</v>
      </c>
      <c r="K138" s="334"/>
      <c r="L138" s="3">
        <f t="shared" si="10"/>
        <v>-15.625</v>
      </c>
      <c r="M138" s="3">
        <f t="shared" si="9"/>
        <v>68.75</v>
      </c>
      <c r="N138" s="192" t="s">
        <v>524</v>
      </c>
    </row>
    <row r="139" spans="1:14" s="206" customFormat="1">
      <c r="A139" s="123" t="s">
        <v>355</v>
      </c>
      <c r="B139" s="139" t="s">
        <v>136</v>
      </c>
      <c r="C139" s="292"/>
      <c r="D139" s="292"/>
      <c r="E139" s="195"/>
      <c r="F139" s="189"/>
      <c r="G139" s="40"/>
      <c r="H139" s="5"/>
      <c r="I139" s="5"/>
      <c r="J139" s="189"/>
      <c r="K139" s="333"/>
      <c r="L139" s="3"/>
      <c r="M139" s="3"/>
      <c r="N139" s="192"/>
    </row>
    <row r="140" spans="1:14" s="206" customFormat="1">
      <c r="A140" s="365">
        <v>1</v>
      </c>
      <c r="B140" s="368" t="s">
        <v>9</v>
      </c>
      <c r="C140" s="275" t="s">
        <v>65</v>
      </c>
      <c r="D140" s="275" t="s">
        <v>137</v>
      </c>
      <c r="E140" s="2">
        <v>975</v>
      </c>
      <c r="F140" s="293">
        <v>3000</v>
      </c>
      <c r="G140" s="285">
        <v>4500</v>
      </c>
      <c r="H140" s="286">
        <v>1.8</v>
      </c>
      <c r="I140" s="3">
        <v>1755</v>
      </c>
      <c r="J140" s="293">
        <v>3000</v>
      </c>
      <c r="K140" s="338"/>
      <c r="L140" s="3">
        <f t="shared" si="10"/>
        <v>70.940170940170944</v>
      </c>
      <c r="M140" s="3">
        <f t="shared" ref="M140:M169" si="11">(J140-E140)/E140*100</f>
        <v>207.69230769230771</v>
      </c>
      <c r="N140" s="192" t="s">
        <v>524</v>
      </c>
    </row>
    <row r="141" spans="1:14" s="206" customFormat="1">
      <c r="A141" s="366"/>
      <c r="B141" s="369"/>
      <c r="C141" s="275" t="s">
        <v>137</v>
      </c>
      <c r="D141" s="275" t="s">
        <v>67</v>
      </c>
      <c r="E141" s="3">
        <v>1600</v>
      </c>
      <c r="F141" s="293">
        <v>3500</v>
      </c>
      <c r="G141" s="38">
        <v>5000</v>
      </c>
      <c r="H141" s="286">
        <v>2.2000000000000002</v>
      </c>
      <c r="I141" s="3">
        <v>3520.0000000000005</v>
      </c>
      <c r="J141" s="293">
        <v>3500</v>
      </c>
      <c r="K141" s="338"/>
      <c r="L141" s="3">
        <f t="shared" si="10"/>
        <v>-0.568181818181831</v>
      </c>
      <c r="M141" s="3">
        <f t="shared" si="11"/>
        <v>118.75</v>
      </c>
      <c r="N141" s="192" t="s">
        <v>524</v>
      </c>
    </row>
    <row r="142" spans="1:14" s="206" customFormat="1">
      <c r="A142" s="367"/>
      <c r="B142" s="370"/>
      <c r="C142" s="275" t="s">
        <v>67</v>
      </c>
      <c r="D142" s="275" t="s">
        <v>1940</v>
      </c>
      <c r="E142" s="3">
        <v>1900</v>
      </c>
      <c r="F142" s="293">
        <v>3060</v>
      </c>
      <c r="G142" s="38">
        <v>4600</v>
      </c>
      <c r="H142" s="286">
        <v>1.9</v>
      </c>
      <c r="I142" s="3">
        <v>3610</v>
      </c>
      <c r="J142" s="293">
        <v>3060</v>
      </c>
      <c r="K142" s="338"/>
      <c r="L142" s="3">
        <f t="shared" si="10"/>
        <v>-15.235457063711911</v>
      </c>
      <c r="M142" s="3">
        <f t="shared" si="11"/>
        <v>61.05263157894737</v>
      </c>
      <c r="N142" s="192" t="s">
        <v>524</v>
      </c>
    </row>
    <row r="143" spans="1:14" s="206" customFormat="1">
      <c r="A143" s="365">
        <v>2</v>
      </c>
      <c r="B143" s="368" t="s">
        <v>67</v>
      </c>
      <c r="C143" s="275" t="s">
        <v>9</v>
      </c>
      <c r="D143" s="275" t="s">
        <v>138</v>
      </c>
      <c r="E143" s="3">
        <v>1950</v>
      </c>
      <c r="F143" s="293">
        <v>10000</v>
      </c>
      <c r="G143" s="40">
        <v>10000</v>
      </c>
      <c r="H143" s="286">
        <v>1.8</v>
      </c>
      <c r="I143" s="3">
        <v>3960</v>
      </c>
      <c r="J143" s="293">
        <v>10000</v>
      </c>
      <c r="K143" s="338"/>
      <c r="L143" s="3">
        <f t="shared" si="10"/>
        <v>152.52525252525254</v>
      </c>
      <c r="M143" s="3">
        <f t="shared" si="11"/>
        <v>412.82051282051287</v>
      </c>
      <c r="N143" s="192" t="s">
        <v>524</v>
      </c>
    </row>
    <row r="144" spans="1:14" s="206" customFormat="1">
      <c r="A144" s="367"/>
      <c r="B144" s="370"/>
      <c r="C144" s="275" t="s">
        <v>138</v>
      </c>
      <c r="D144" s="275" t="s">
        <v>19</v>
      </c>
      <c r="E144" s="3">
        <v>2340</v>
      </c>
      <c r="F144" s="293">
        <v>12500</v>
      </c>
      <c r="G144" s="40">
        <v>12500</v>
      </c>
      <c r="H144" s="286">
        <v>1.9</v>
      </c>
      <c r="I144" s="3">
        <v>5700</v>
      </c>
      <c r="J144" s="293">
        <v>12500</v>
      </c>
      <c r="K144" s="338"/>
      <c r="L144" s="3">
        <f t="shared" si="10"/>
        <v>119.29824561403508</v>
      </c>
      <c r="M144" s="3">
        <f t="shared" si="11"/>
        <v>434.18803418803418</v>
      </c>
      <c r="N144" s="192" t="s">
        <v>524</v>
      </c>
    </row>
    <row r="145" spans="1:14" s="206" customFormat="1" ht="45.75" customHeight="1">
      <c r="A145" s="365">
        <v>3</v>
      </c>
      <c r="B145" s="368" t="s">
        <v>19</v>
      </c>
      <c r="C145" s="275" t="s">
        <v>139</v>
      </c>
      <c r="D145" s="275" t="s">
        <v>2577</v>
      </c>
      <c r="E145" s="3">
        <v>2500</v>
      </c>
      <c r="F145" s="293">
        <v>12500</v>
      </c>
      <c r="G145" s="38">
        <v>12500</v>
      </c>
      <c r="H145" s="286">
        <v>1.4</v>
      </c>
      <c r="I145" s="3">
        <v>3500</v>
      </c>
      <c r="J145" s="293">
        <v>12500</v>
      </c>
      <c r="K145" s="338"/>
      <c r="L145" s="3">
        <f t="shared" si="10"/>
        <v>257.14285714285717</v>
      </c>
      <c r="M145" s="3">
        <f t="shared" si="11"/>
        <v>400</v>
      </c>
      <c r="N145" s="192" t="s">
        <v>524</v>
      </c>
    </row>
    <row r="146" spans="1:14" s="206" customFormat="1" ht="44.25" customHeight="1">
      <c r="A146" s="367"/>
      <c r="B146" s="370"/>
      <c r="C146" s="275" t="s">
        <v>2578</v>
      </c>
      <c r="D146" s="275" t="s">
        <v>14</v>
      </c>
      <c r="E146" s="3">
        <v>4500</v>
      </c>
      <c r="F146" s="293">
        <v>20000</v>
      </c>
      <c r="G146" s="38">
        <v>25000</v>
      </c>
      <c r="H146" s="286">
        <v>1.6</v>
      </c>
      <c r="I146" s="3">
        <v>7200</v>
      </c>
      <c r="J146" s="293">
        <v>20000</v>
      </c>
      <c r="K146" s="338"/>
      <c r="L146" s="3">
        <f t="shared" si="10"/>
        <v>177.77777777777777</v>
      </c>
      <c r="M146" s="3">
        <f t="shared" si="11"/>
        <v>344.44444444444446</v>
      </c>
      <c r="N146" s="192" t="s">
        <v>524</v>
      </c>
    </row>
    <row r="147" spans="1:14" s="206" customFormat="1" ht="21.75" customHeight="1">
      <c r="A147" s="365">
        <v>4</v>
      </c>
      <c r="B147" s="368" t="s">
        <v>140</v>
      </c>
      <c r="C147" s="275" t="s">
        <v>141</v>
      </c>
      <c r="D147" s="275" t="s">
        <v>3056</v>
      </c>
      <c r="E147" s="3">
        <v>1600</v>
      </c>
      <c r="F147" s="293">
        <v>12000</v>
      </c>
      <c r="G147" s="38">
        <v>16000</v>
      </c>
      <c r="H147" s="286">
        <v>1.5</v>
      </c>
      <c r="I147" s="3">
        <v>2400</v>
      </c>
      <c r="J147" s="293">
        <v>12000</v>
      </c>
      <c r="K147" s="338"/>
      <c r="L147" s="3">
        <f t="shared" si="10"/>
        <v>400</v>
      </c>
      <c r="M147" s="3">
        <f t="shared" si="11"/>
        <v>650</v>
      </c>
      <c r="N147" s="192" t="s">
        <v>524</v>
      </c>
    </row>
    <row r="148" spans="1:14" s="206" customFormat="1" ht="25.5" customHeight="1">
      <c r="A148" s="367"/>
      <c r="B148" s="370"/>
      <c r="C148" s="275" t="s">
        <v>142</v>
      </c>
      <c r="D148" s="275" t="s">
        <v>3056</v>
      </c>
      <c r="E148" s="3">
        <v>1500</v>
      </c>
      <c r="F148" s="293">
        <v>10000</v>
      </c>
      <c r="G148" s="38">
        <v>16000</v>
      </c>
      <c r="H148" s="286">
        <v>2.4</v>
      </c>
      <c r="I148" s="3">
        <v>3600</v>
      </c>
      <c r="J148" s="293">
        <v>10000</v>
      </c>
      <c r="K148" s="338"/>
      <c r="L148" s="3">
        <f t="shared" si="10"/>
        <v>177.77777777777777</v>
      </c>
      <c r="M148" s="3">
        <f t="shared" si="11"/>
        <v>566.66666666666674</v>
      </c>
      <c r="N148" s="192" t="s">
        <v>524</v>
      </c>
    </row>
    <row r="149" spans="1:14" s="206" customFormat="1" ht="47.25" customHeight="1">
      <c r="A149" s="158">
        <v>5</v>
      </c>
      <c r="B149" s="192" t="s">
        <v>142</v>
      </c>
      <c r="C149" s="275" t="s">
        <v>2825</v>
      </c>
      <c r="D149" s="275" t="s">
        <v>143</v>
      </c>
      <c r="E149" s="3">
        <v>2100</v>
      </c>
      <c r="F149" s="293">
        <v>8000</v>
      </c>
      <c r="G149" s="38">
        <v>19000</v>
      </c>
      <c r="H149" s="286">
        <v>1.8</v>
      </c>
      <c r="I149" s="3">
        <v>3780</v>
      </c>
      <c r="J149" s="293">
        <v>8000</v>
      </c>
      <c r="K149" s="338"/>
      <c r="L149" s="3">
        <f t="shared" si="10"/>
        <v>111.64021164021165</v>
      </c>
      <c r="M149" s="3">
        <f t="shared" si="11"/>
        <v>280.95238095238091</v>
      </c>
      <c r="N149" s="192" t="s">
        <v>524</v>
      </c>
    </row>
    <row r="150" spans="1:14" s="206" customFormat="1" ht="45.75" customHeight="1">
      <c r="A150" s="158">
        <v>6</v>
      </c>
      <c r="B150" s="192" t="s">
        <v>144</v>
      </c>
      <c r="C150" s="275" t="s">
        <v>145</v>
      </c>
      <c r="D150" s="275" t="s">
        <v>19</v>
      </c>
      <c r="E150" s="3">
        <v>2500</v>
      </c>
      <c r="F150" s="293">
        <v>16000</v>
      </c>
      <c r="G150" s="40">
        <v>21500</v>
      </c>
      <c r="H150" s="286">
        <v>1.4</v>
      </c>
      <c r="I150" s="3">
        <v>4200</v>
      </c>
      <c r="J150" s="293">
        <v>16000</v>
      </c>
      <c r="K150" s="338"/>
      <c r="L150" s="3">
        <f t="shared" si="10"/>
        <v>280.95238095238091</v>
      </c>
      <c r="M150" s="3">
        <f t="shared" si="11"/>
        <v>540</v>
      </c>
      <c r="N150" s="192" t="s">
        <v>524</v>
      </c>
    </row>
    <row r="151" spans="1:14" s="206" customFormat="1" ht="45" customHeight="1">
      <c r="A151" s="158">
        <v>7</v>
      </c>
      <c r="B151" s="192" t="s">
        <v>146</v>
      </c>
      <c r="C151" s="275" t="s">
        <v>147</v>
      </c>
      <c r="D151" s="275" t="s">
        <v>148</v>
      </c>
      <c r="E151" s="3">
        <v>4500</v>
      </c>
      <c r="F151" s="293">
        <v>23000</v>
      </c>
      <c r="G151" s="38">
        <v>30000</v>
      </c>
      <c r="H151" s="286">
        <v>2.8</v>
      </c>
      <c r="I151" s="3">
        <v>12600</v>
      </c>
      <c r="J151" s="293">
        <v>23000</v>
      </c>
      <c r="K151" s="338"/>
      <c r="L151" s="3">
        <f t="shared" si="10"/>
        <v>82.539682539682531</v>
      </c>
      <c r="M151" s="3">
        <f t="shared" si="11"/>
        <v>411.11111111111109</v>
      </c>
      <c r="N151" s="192" t="s">
        <v>524</v>
      </c>
    </row>
    <row r="152" spans="1:14" s="206" customFormat="1" ht="42.75" customHeight="1">
      <c r="A152" s="365">
        <v>8</v>
      </c>
      <c r="B152" s="368" t="s">
        <v>149</v>
      </c>
      <c r="C152" s="275" t="s">
        <v>150</v>
      </c>
      <c r="D152" s="275" t="s">
        <v>151</v>
      </c>
      <c r="E152" s="3">
        <v>3250</v>
      </c>
      <c r="F152" s="293">
        <v>17000</v>
      </c>
      <c r="G152" s="38">
        <v>60000</v>
      </c>
      <c r="H152" s="286">
        <v>1.5</v>
      </c>
      <c r="I152" s="3">
        <v>4875</v>
      </c>
      <c r="J152" s="293">
        <v>17000</v>
      </c>
      <c r="K152" s="338"/>
      <c r="L152" s="3">
        <f t="shared" si="10"/>
        <v>248.71794871794873</v>
      </c>
      <c r="M152" s="3">
        <f t="shared" si="11"/>
        <v>423.07692307692309</v>
      </c>
      <c r="N152" s="192" t="s">
        <v>524</v>
      </c>
    </row>
    <row r="153" spans="1:14" s="206" customFormat="1" ht="47.25" customHeight="1">
      <c r="A153" s="366"/>
      <c r="B153" s="369"/>
      <c r="C153" s="275" t="s">
        <v>151</v>
      </c>
      <c r="D153" s="275" t="s">
        <v>152</v>
      </c>
      <c r="E153" s="3">
        <v>10000</v>
      </c>
      <c r="F153" s="293">
        <v>41000</v>
      </c>
      <c r="G153" s="38">
        <v>75000</v>
      </c>
      <c r="H153" s="286">
        <v>4.0999999999999996</v>
      </c>
      <c r="I153" s="3">
        <v>41000</v>
      </c>
      <c r="J153" s="329">
        <v>41000</v>
      </c>
      <c r="K153" s="339">
        <v>30500</v>
      </c>
      <c r="L153" s="3">
        <f t="shared" si="10"/>
        <v>0</v>
      </c>
      <c r="M153" s="3">
        <f t="shared" si="11"/>
        <v>310</v>
      </c>
      <c r="N153" s="192" t="s">
        <v>524</v>
      </c>
    </row>
    <row r="154" spans="1:14" s="206" customFormat="1" ht="44.25" customHeight="1">
      <c r="A154" s="367"/>
      <c r="B154" s="370"/>
      <c r="C154" s="275" t="s">
        <v>2851</v>
      </c>
      <c r="D154" s="275" t="s">
        <v>153</v>
      </c>
      <c r="E154" s="3">
        <v>1500</v>
      </c>
      <c r="F154" s="293">
        <v>5000</v>
      </c>
      <c r="G154" s="38">
        <v>10000</v>
      </c>
      <c r="H154" s="286">
        <v>3.1</v>
      </c>
      <c r="I154" s="3">
        <v>4650</v>
      </c>
      <c r="J154" s="293">
        <v>5000</v>
      </c>
      <c r="K154" s="338"/>
      <c r="L154" s="3">
        <f t="shared" si="10"/>
        <v>7.5268817204301079</v>
      </c>
      <c r="M154" s="3">
        <f t="shared" si="11"/>
        <v>233.33333333333334</v>
      </c>
      <c r="N154" s="192" t="s">
        <v>524</v>
      </c>
    </row>
    <row r="155" spans="1:14" s="206" customFormat="1" ht="50.25" customHeight="1">
      <c r="A155" s="158">
        <v>9</v>
      </c>
      <c r="B155" s="192" t="s">
        <v>154</v>
      </c>
      <c r="C155" s="275" t="s">
        <v>2594</v>
      </c>
      <c r="D155" s="275" t="s">
        <v>148</v>
      </c>
      <c r="E155" s="3">
        <v>1500</v>
      </c>
      <c r="F155" s="293">
        <v>8000</v>
      </c>
      <c r="G155" s="38">
        <v>8000</v>
      </c>
      <c r="H155" s="286">
        <v>2.2999999999999998</v>
      </c>
      <c r="I155" s="3">
        <v>3449.9999999999995</v>
      </c>
      <c r="J155" s="293">
        <v>8000</v>
      </c>
      <c r="K155" s="338"/>
      <c r="L155" s="3">
        <f t="shared" si="10"/>
        <v>131.8840579710145</v>
      </c>
      <c r="M155" s="3">
        <f t="shared" si="11"/>
        <v>433.33333333333331</v>
      </c>
      <c r="N155" s="192" t="s">
        <v>524</v>
      </c>
    </row>
    <row r="156" spans="1:14" s="206" customFormat="1" ht="32.25" customHeight="1">
      <c r="A156" s="158">
        <v>10</v>
      </c>
      <c r="B156" s="192" t="s">
        <v>141</v>
      </c>
      <c r="C156" s="275" t="s">
        <v>145</v>
      </c>
      <c r="D156" s="275" t="s">
        <v>155</v>
      </c>
      <c r="E156" s="3">
        <v>1500</v>
      </c>
      <c r="F156" s="293">
        <v>6700</v>
      </c>
      <c r="G156" s="38">
        <v>20000</v>
      </c>
      <c r="H156" s="286">
        <v>2</v>
      </c>
      <c r="I156" s="3">
        <v>3000</v>
      </c>
      <c r="J156" s="293">
        <v>6700</v>
      </c>
      <c r="K156" s="338"/>
      <c r="L156" s="3">
        <f t="shared" si="10"/>
        <v>123.33333333333334</v>
      </c>
      <c r="M156" s="3">
        <f t="shared" si="11"/>
        <v>346.66666666666669</v>
      </c>
      <c r="N156" s="192" t="s">
        <v>524</v>
      </c>
    </row>
    <row r="157" spans="1:14" s="206" customFormat="1" ht="42.75" customHeight="1">
      <c r="A157" s="158">
        <v>11</v>
      </c>
      <c r="B157" s="192" t="s">
        <v>156</v>
      </c>
      <c r="C157" s="275" t="s">
        <v>149</v>
      </c>
      <c r="D157" s="275" t="s">
        <v>143</v>
      </c>
      <c r="E157" s="3">
        <v>10000</v>
      </c>
      <c r="F157" s="293">
        <v>53000</v>
      </c>
      <c r="G157" s="38">
        <v>80000</v>
      </c>
      <c r="H157" s="286">
        <v>5.3</v>
      </c>
      <c r="I157" s="3">
        <v>53000</v>
      </c>
      <c r="J157" s="329">
        <v>53000</v>
      </c>
      <c r="K157" s="339">
        <v>35000</v>
      </c>
      <c r="L157" s="3">
        <f t="shared" si="10"/>
        <v>0</v>
      </c>
      <c r="M157" s="3">
        <f t="shared" si="11"/>
        <v>430</v>
      </c>
      <c r="N157" s="192" t="s">
        <v>524</v>
      </c>
    </row>
    <row r="158" spans="1:14" s="206" customFormat="1" ht="23.25" customHeight="1">
      <c r="A158" s="158">
        <v>12</v>
      </c>
      <c r="B158" s="192" t="s">
        <v>155</v>
      </c>
      <c r="C158" s="275" t="s">
        <v>143</v>
      </c>
      <c r="D158" s="275" t="s">
        <v>140</v>
      </c>
      <c r="E158" s="2">
        <v>720</v>
      </c>
      <c r="F158" s="293">
        <v>5000</v>
      </c>
      <c r="G158" s="38">
        <v>5700</v>
      </c>
      <c r="H158" s="286">
        <v>2.2999999999999998</v>
      </c>
      <c r="I158" s="3">
        <v>1655.9999999999998</v>
      </c>
      <c r="J158" s="293">
        <v>5000</v>
      </c>
      <c r="K158" s="338"/>
      <c r="L158" s="3">
        <f t="shared" si="10"/>
        <v>201.93236714975848</v>
      </c>
      <c r="M158" s="3">
        <f t="shared" si="11"/>
        <v>594.44444444444446</v>
      </c>
      <c r="N158" s="192" t="s">
        <v>524</v>
      </c>
    </row>
    <row r="159" spans="1:14" s="206" customFormat="1" ht="23.25" customHeight="1">
      <c r="A159" s="365">
        <v>13</v>
      </c>
      <c r="B159" s="368" t="s">
        <v>145</v>
      </c>
      <c r="C159" s="275" t="s">
        <v>143</v>
      </c>
      <c r="D159" s="275" t="s">
        <v>157</v>
      </c>
      <c r="E159" s="3">
        <v>3250</v>
      </c>
      <c r="F159" s="293">
        <v>31500</v>
      </c>
      <c r="G159" s="40">
        <v>35000</v>
      </c>
      <c r="H159" s="286">
        <v>9.6999999999999993</v>
      </c>
      <c r="I159" s="3">
        <v>33950</v>
      </c>
      <c r="J159" s="329">
        <v>31500</v>
      </c>
      <c r="K159" s="339">
        <v>23000</v>
      </c>
      <c r="L159" s="3">
        <f t="shared" si="10"/>
        <v>-7.216494845360824</v>
      </c>
      <c r="M159" s="3">
        <f t="shared" si="11"/>
        <v>869.23076923076917</v>
      </c>
      <c r="N159" s="192" t="s">
        <v>524</v>
      </c>
    </row>
    <row r="160" spans="1:14" s="206" customFormat="1" ht="27" customHeight="1">
      <c r="A160" s="367"/>
      <c r="B160" s="370"/>
      <c r="C160" s="275" t="s">
        <v>157</v>
      </c>
      <c r="D160" s="275" t="s">
        <v>158</v>
      </c>
      <c r="E160" s="3">
        <v>3250</v>
      </c>
      <c r="F160" s="293">
        <v>31500</v>
      </c>
      <c r="G160" s="40">
        <v>34000</v>
      </c>
      <c r="H160" s="286">
        <v>9.6999999999999993</v>
      </c>
      <c r="I160" s="3">
        <v>33950</v>
      </c>
      <c r="J160" s="329">
        <v>31500</v>
      </c>
      <c r="K160" s="339">
        <v>23000</v>
      </c>
      <c r="L160" s="3">
        <f t="shared" si="10"/>
        <v>-7.216494845360824</v>
      </c>
      <c r="M160" s="3">
        <f t="shared" si="11"/>
        <v>869.23076923076917</v>
      </c>
      <c r="N160" s="192" t="s">
        <v>524</v>
      </c>
    </row>
    <row r="161" spans="1:14" s="206" customFormat="1" ht="42" customHeight="1">
      <c r="A161" s="365">
        <v>14</v>
      </c>
      <c r="B161" s="368" t="s">
        <v>159</v>
      </c>
      <c r="C161" s="275" t="s">
        <v>160</v>
      </c>
      <c r="D161" s="275" t="s">
        <v>1962</v>
      </c>
      <c r="E161" s="3">
        <v>1500</v>
      </c>
      <c r="F161" s="293">
        <v>16000</v>
      </c>
      <c r="G161" s="38">
        <v>28000</v>
      </c>
      <c r="H161" s="286">
        <v>6.5</v>
      </c>
      <c r="I161" s="3">
        <f>E161*H161</f>
        <v>9750</v>
      </c>
      <c r="J161" s="293">
        <v>16000</v>
      </c>
      <c r="K161" s="338"/>
      <c r="L161" s="3">
        <f t="shared" ref="L161" si="12">(J161-I161)/I161*100</f>
        <v>64.102564102564102</v>
      </c>
      <c r="M161" s="3">
        <f t="shared" si="11"/>
        <v>966.66666666666663</v>
      </c>
      <c r="N161" s="192" t="s">
        <v>524</v>
      </c>
    </row>
    <row r="162" spans="1:14" s="206" customFormat="1" ht="40.5" customHeight="1">
      <c r="A162" s="367"/>
      <c r="B162" s="370"/>
      <c r="C162" s="275" t="s">
        <v>1962</v>
      </c>
      <c r="D162" s="275" t="s">
        <v>2701</v>
      </c>
      <c r="E162" s="3">
        <v>1500</v>
      </c>
      <c r="F162" s="293">
        <v>11000</v>
      </c>
      <c r="G162" s="38">
        <v>20000</v>
      </c>
      <c r="H162" s="286">
        <v>6.5</v>
      </c>
      <c r="I162" s="3">
        <f>E162*H162</f>
        <v>9750</v>
      </c>
      <c r="J162" s="293">
        <v>11000</v>
      </c>
      <c r="K162" s="338"/>
      <c r="L162" s="3">
        <f t="shared" si="10"/>
        <v>12.820512820512819</v>
      </c>
      <c r="M162" s="3">
        <f t="shared" si="11"/>
        <v>633.33333333333326</v>
      </c>
      <c r="N162" s="192" t="s">
        <v>524</v>
      </c>
    </row>
    <row r="163" spans="1:14" s="206" customFormat="1" ht="44.25" customHeight="1">
      <c r="A163" s="158">
        <v>15</v>
      </c>
      <c r="B163" s="192" t="s">
        <v>161</v>
      </c>
      <c r="C163" s="275" t="s">
        <v>149</v>
      </c>
      <c r="D163" s="275" t="s">
        <v>156</v>
      </c>
      <c r="E163" s="3">
        <v>7500</v>
      </c>
      <c r="F163" s="293">
        <v>45700</v>
      </c>
      <c r="G163" s="38">
        <v>60000</v>
      </c>
      <c r="H163" s="286">
        <v>6.1</v>
      </c>
      <c r="I163" s="3">
        <v>45750</v>
      </c>
      <c r="J163" s="329">
        <v>45700</v>
      </c>
      <c r="K163" s="339">
        <v>33000</v>
      </c>
      <c r="L163" s="3">
        <f t="shared" si="10"/>
        <v>-0.10928961748633879</v>
      </c>
      <c r="M163" s="3">
        <f t="shared" si="11"/>
        <v>509.33333333333337</v>
      </c>
      <c r="N163" s="192" t="s">
        <v>524</v>
      </c>
    </row>
    <row r="164" spans="1:14" s="206" customFormat="1" ht="48" customHeight="1">
      <c r="A164" s="158">
        <v>16</v>
      </c>
      <c r="B164" s="192" t="s">
        <v>162</v>
      </c>
      <c r="C164" s="275" t="s">
        <v>143</v>
      </c>
      <c r="D164" s="275" t="s">
        <v>2702</v>
      </c>
      <c r="E164" s="3">
        <v>1200</v>
      </c>
      <c r="F164" s="293">
        <v>10000</v>
      </c>
      <c r="G164" s="38">
        <v>13000</v>
      </c>
      <c r="H164" s="286">
        <v>4.9000000000000004</v>
      </c>
      <c r="I164" s="3">
        <v>5880</v>
      </c>
      <c r="J164" s="293">
        <v>10000</v>
      </c>
      <c r="K164" s="338"/>
      <c r="L164" s="3">
        <f t="shared" si="10"/>
        <v>70.068027210884352</v>
      </c>
      <c r="M164" s="3">
        <f t="shared" si="11"/>
        <v>733.33333333333326</v>
      </c>
      <c r="N164" s="192" t="s">
        <v>524</v>
      </c>
    </row>
    <row r="165" spans="1:14" s="206" customFormat="1" ht="44.25" customHeight="1">
      <c r="A165" s="365">
        <v>17</v>
      </c>
      <c r="B165" s="368" t="s">
        <v>163</v>
      </c>
      <c r="C165" s="275" t="s">
        <v>3069</v>
      </c>
      <c r="D165" s="275" t="s">
        <v>164</v>
      </c>
      <c r="E165" s="3">
        <v>1500</v>
      </c>
      <c r="F165" s="293">
        <v>8000</v>
      </c>
      <c r="G165" s="38">
        <v>8700</v>
      </c>
      <c r="H165" s="286">
        <v>1.6</v>
      </c>
      <c r="I165" s="3">
        <v>2400</v>
      </c>
      <c r="J165" s="293">
        <v>8000</v>
      </c>
      <c r="K165" s="338"/>
      <c r="L165" s="3">
        <f t="shared" si="10"/>
        <v>233.33333333333334</v>
      </c>
      <c r="M165" s="3">
        <f t="shared" si="11"/>
        <v>433.33333333333331</v>
      </c>
      <c r="N165" s="192" t="s">
        <v>524</v>
      </c>
    </row>
    <row r="166" spans="1:14" s="206" customFormat="1" ht="28.5" customHeight="1">
      <c r="A166" s="367"/>
      <c r="B166" s="370"/>
      <c r="C166" s="275" t="s">
        <v>164</v>
      </c>
      <c r="D166" s="275" t="s">
        <v>24</v>
      </c>
      <c r="E166" s="3">
        <v>1300</v>
      </c>
      <c r="F166" s="293">
        <v>4500</v>
      </c>
      <c r="G166" s="38">
        <v>6500</v>
      </c>
      <c r="H166" s="286">
        <v>1.6</v>
      </c>
      <c r="I166" s="3">
        <v>2080</v>
      </c>
      <c r="J166" s="293">
        <v>4500</v>
      </c>
      <c r="K166" s="338"/>
      <c r="L166" s="3">
        <f t="shared" si="10"/>
        <v>116.34615384615385</v>
      </c>
      <c r="M166" s="3">
        <f t="shared" si="11"/>
        <v>246.15384615384616</v>
      </c>
      <c r="N166" s="192" t="s">
        <v>524</v>
      </c>
    </row>
    <row r="167" spans="1:14" s="206" customFormat="1" ht="40.5" customHeight="1">
      <c r="A167" s="158">
        <v>18</v>
      </c>
      <c r="B167" s="192" t="s">
        <v>2853</v>
      </c>
      <c r="C167" s="275" t="s">
        <v>163</v>
      </c>
      <c r="D167" s="275" t="s">
        <v>35</v>
      </c>
      <c r="E167" s="3">
        <v>1200</v>
      </c>
      <c r="F167" s="293">
        <v>2500</v>
      </c>
      <c r="G167" s="38">
        <v>2500</v>
      </c>
      <c r="H167" s="286">
        <v>2.1</v>
      </c>
      <c r="I167" s="3">
        <v>2520</v>
      </c>
      <c r="J167" s="293">
        <v>2500</v>
      </c>
      <c r="K167" s="338"/>
      <c r="L167" s="3">
        <f t="shared" si="10"/>
        <v>-0.79365079365079361</v>
      </c>
      <c r="M167" s="3">
        <f t="shared" si="11"/>
        <v>108.33333333333333</v>
      </c>
      <c r="N167" s="192" t="s">
        <v>524</v>
      </c>
    </row>
    <row r="168" spans="1:14" s="206" customFormat="1" ht="42.75" customHeight="1">
      <c r="A168" s="158">
        <v>19</v>
      </c>
      <c r="B168" s="192" t="s">
        <v>1963</v>
      </c>
      <c r="C168" s="275" t="s">
        <v>2703</v>
      </c>
      <c r="D168" s="275" t="s">
        <v>3057</v>
      </c>
      <c r="E168" s="2">
        <v>620</v>
      </c>
      <c r="F168" s="293">
        <v>1600</v>
      </c>
      <c r="G168" s="38">
        <v>1600</v>
      </c>
      <c r="H168" s="286">
        <v>2</v>
      </c>
      <c r="I168" s="3">
        <v>1240</v>
      </c>
      <c r="J168" s="293">
        <v>1600</v>
      </c>
      <c r="K168" s="338"/>
      <c r="L168" s="3">
        <f t="shared" si="10"/>
        <v>29.032258064516132</v>
      </c>
      <c r="M168" s="3">
        <f t="shared" si="11"/>
        <v>158.06451612903226</v>
      </c>
      <c r="N168" s="192" t="s">
        <v>524</v>
      </c>
    </row>
    <row r="169" spans="1:14" s="206" customFormat="1" ht="47.25" customHeight="1">
      <c r="A169" s="158">
        <v>20</v>
      </c>
      <c r="B169" s="192" t="s">
        <v>2229</v>
      </c>
      <c r="C169" s="275" t="s">
        <v>2844</v>
      </c>
      <c r="D169" s="275" t="s">
        <v>2595</v>
      </c>
      <c r="E169" s="2">
        <v>630</v>
      </c>
      <c r="F169" s="293">
        <v>6700</v>
      </c>
      <c r="G169" s="38">
        <v>7500</v>
      </c>
      <c r="H169" s="286">
        <v>2</v>
      </c>
      <c r="I169" s="3">
        <v>1260</v>
      </c>
      <c r="J169" s="293">
        <v>6700</v>
      </c>
      <c r="K169" s="338"/>
      <c r="L169" s="3">
        <f t="shared" si="10"/>
        <v>431.74603174603175</v>
      </c>
      <c r="M169" s="3">
        <f t="shared" si="11"/>
        <v>963.49206349206349</v>
      </c>
      <c r="N169" s="192" t="s">
        <v>524</v>
      </c>
    </row>
    <row r="170" spans="1:14" s="206" customFormat="1" ht="43.5" customHeight="1">
      <c r="A170" s="365">
        <v>21</v>
      </c>
      <c r="B170" s="368" t="s">
        <v>1964</v>
      </c>
      <c r="C170" s="275" t="s">
        <v>137</v>
      </c>
      <c r="D170" s="275" t="s">
        <v>165</v>
      </c>
      <c r="E170" s="2"/>
      <c r="F170" s="293"/>
      <c r="G170" s="38"/>
      <c r="H170" s="286"/>
      <c r="I170" s="3"/>
      <c r="J170" s="293"/>
      <c r="K170" s="338"/>
      <c r="L170" s="3"/>
      <c r="M170" s="3"/>
      <c r="N170" s="192"/>
    </row>
    <row r="171" spans="1:14" s="206" customFormat="1">
      <c r="A171" s="366"/>
      <c r="B171" s="369"/>
      <c r="C171" s="275" t="s">
        <v>41</v>
      </c>
      <c r="D171" s="199"/>
      <c r="E171" s="3">
        <v>1800</v>
      </c>
      <c r="F171" s="293">
        <v>12000</v>
      </c>
      <c r="G171" s="38">
        <v>16000</v>
      </c>
      <c r="H171" s="286">
        <v>2.1</v>
      </c>
      <c r="I171" s="3">
        <v>3780</v>
      </c>
      <c r="J171" s="293">
        <v>12000</v>
      </c>
      <c r="K171" s="338"/>
      <c r="L171" s="3">
        <f t="shared" si="10"/>
        <v>217.46031746031744</v>
      </c>
      <c r="M171" s="3">
        <f t="shared" ref="M171:M186" si="13">(J171-E171)/E171*100</f>
        <v>566.66666666666674</v>
      </c>
      <c r="N171" s="192" t="s">
        <v>524</v>
      </c>
    </row>
    <row r="172" spans="1:14" s="206" customFormat="1">
      <c r="A172" s="366"/>
      <c r="B172" s="369"/>
      <c r="C172" s="275" t="s">
        <v>42</v>
      </c>
      <c r="D172" s="199"/>
      <c r="E172" s="3">
        <v>1800</v>
      </c>
      <c r="F172" s="293">
        <v>10000</v>
      </c>
      <c r="G172" s="38">
        <v>14000</v>
      </c>
      <c r="H172" s="286">
        <v>2.1</v>
      </c>
      <c r="I172" s="3">
        <v>3780</v>
      </c>
      <c r="J172" s="293">
        <v>10000</v>
      </c>
      <c r="K172" s="338"/>
      <c r="L172" s="3">
        <f t="shared" si="10"/>
        <v>164.55026455026456</v>
      </c>
      <c r="M172" s="3">
        <f t="shared" si="13"/>
        <v>455.55555555555554</v>
      </c>
      <c r="N172" s="192" t="s">
        <v>524</v>
      </c>
    </row>
    <row r="173" spans="1:14" s="206" customFormat="1" ht="47.25" customHeight="1">
      <c r="A173" s="366"/>
      <c r="B173" s="369"/>
      <c r="C173" s="275" t="s">
        <v>165</v>
      </c>
      <c r="D173" s="192" t="s">
        <v>166</v>
      </c>
      <c r="E173" s="3">
        <v>2500</v>
      </c>
      <c r="F173" s="293">
        <v>14000</v>
      </c>
      <c r="G173" s="38">
        <v>18000</v>
      </c>
      <c r="H173" s="286">
        <v>2.4</v>
      </c>
      <c r="I173" s="3">
        <v>6000</v>
      </c>
      <c r="J173" s="293">
        <v>14000</v>
      </c>
      <c r="K173" s="338"/>
      <c r="L173" s="3">
        <f t="shared" si="10"/>
        <v>133.33333333333331</v>
      </c>
      <c r="M173" s="3">
        <f t="shared" si="13"/>
        <v>459.99999999999994</v>
      </c>
      <c r="N173" s="192" t="s">
        <v>524</v>
      </c>
    </row>
    <row r="174" spans="1:14" s="206" customFormat="1" ht="48" customHeight="1">
      <c r="A174" s="366"/>
      <c r="B174" s="370"/>
      <c r="C174" s="275" t="s">
        <v>166</v>
      </c>
      <c r="D174" s="192" t="s">
        <v>167</v>
      </c>
      <c r="E174" s="3">
        <v>2730</v>
      </c>
      <c r="F174" s="293">
        <v>16000</v>
      </c>
      <c r="G174" s="40">
        <v>20000</v>
      </c>
      <c r="H174" s="286">
        <v>2.2000000000000002</v>
      </c>
      <c r="I174" s="3">
        <v>7040.0000000000009</v>
      </c>
      <c r="J174" s="293">
        <v>16000</v>
      </c>
      <c r="K174" s="338"/>
      <c r="L174" s="3">
        <f t="shared" si="10"/>
        <v>127.27272727272725</v>
      </c>
      <c r="M174" s="3">
        <f t="shared" si="13"/>
        <v>486.08058608058604</v>
      </c>
      <c r="N174" s="192" t="s">
        <v>524</v>
      </c>
    </row>
    <row r="175" spans="1:14" s="206" customFormat="1" ht="42.75" customHeight="1">
      <c r="A175" s="366"/>
      <c r="B175" s="368" t="s">
        <v>160</v>
      </c>
      <c r="C175" s="275" t="s">
        <v>3063</v>
      </c>
      <c r="D175" s="192" t="s">
        <v>159</v>
      </c>
      <c r="E175" s="3">
        <v>2900</v>
      </c>
      <c r="F175" s="293">
        <v>20000</v>
      </c>
      <c r="G175" s="38">
        <v>35000</v>
      </c>
      <c r="H175" s="286">
        <v>3.2</v>
      </c>
      <c r="I175" s="3">
        <v>9280</v>
      </c>
      <c r="J175" s="293">
        <v>20000</v>
      </c>
      <c r="K175" s="338"/>
      <c r="L175" s="3">
        <f t="shared" si="10"/>
        <v>115.51724137931035</v>
      </c>
      <c r="M175" s="3">
        <f t="shared" si="13"/>
        <v>589.65517241379303</v>
      </c>
      <c r="N175" s="192" t="s">
        <v>524</v>
      </c>
    </row>
    <row r="176" spans="1:14" s="206" customFormat="1" ht="47.25" customHeight="1">
      <c r="A176" s="366"/>
      <c r="B176" s="369"/>
      <c r="C176" s="275" t="s">
        <v>159</v>
      </c>
      <c r="D176" s="192" t="s">
        <v>168</v>
      </c>
      <c r="E176" s="3">
        <v>3500</v>
      </c>
      <c r="F176" s="293">
        <v>20000</v>
      </c>
      <c r="G176" s="40">
        <v>33000</v>
      </c>
      <c r="H176" s="286">
        <v>2.7</v>
      </c>
      <c r="I176" s="3">
        <v>11340</v>
      </c>
      <c r="J176" s="293">
        <v>20000</v>
      </c>
      <c r="K176" s="338"/>
      <c r="L176" s="3">
        <f t="shared" si="10"/>
        <v>76.366843033509696</v>
      </c>
      <c r="M176" s="3">
        <f t="shared" si="13"/>
        <v>471.42857142857144</v>
      </c>
      <c r="N176" s="192" t="s">
        <v>524</v>
      </c>
    </row>
    <row r="177" spans="1:14" s="206" customFormat="1" ht="45.75" customHeight="1">
      <c r="A177" s="366"/>
      <c r="B177" s="369"/>
      <c r="C177" s="275" t="s">
        <v>168</v>
      </c>
      <c r="D177" s="192" t="s">
        <v>169</v>
      </c>
      <c r="E177" s="3">
        <v>3500</v>
      </c>
      <c r="F177" s="293">
        <v>25000</v>
      </c>
      <c r="G177" s="40">
        <v>38000</v>
      </c>
      <c r="H177" s="286">
        <v>2.7</v>
      </c>
      <c r="I177" s="3">
        <v>11340</v>
      </c>
      <c r="J177" s="293">
        <v>25000</v>
      </c>
      <c r="K177" s="338"/>
      <c r="L177" s="3">
        <f t="shared" si="10"/>
        <v>120.45855379188713</v>
      </c>
      <c r="M177" s="3">
        <f t="shared" si="13"/>
        <v>614.28571428571433</v>
      </c>
      <c r="N177" s="192" t="s">
        <v>524</v>
      </c>
    </row>
    <row r="178" spans="1:14" s="206" customFormat="1" ht="45" customHeight="1">
      <c r="A178" s="367"/>
      <c r="B178" s="370"/>
      <c r="C178" s="275" t="s">
        <v>169</v>
      </c>
      <c r="D178" s="192" t="s">
        <v>19</v>
      </c>
      <c r="E178" s="3">
        <v>4500</v>
      </c>
      <c r="F178" s="293">
        <v>30000</v>
      </c>
      <c r="G178" s="40">
        <v>40000</v>
      </c>
      <c r="H178" s="286">
        <v>2.9</v>
      </c>
      <c r="I178" s="3">
        <v>15950</v>
      </c>
      <c r="J178" s="293">
        <v>30000</v>
      </c>
      <c r="K178" s="338"/>
      <c r="L178" s="3">
        <f t="shared" si="10"/>
        <v>88.087774294670851</v>
      </c>
      <c r="M178" s="3">
        <f t="shared" si="13"/>
        <v>566.66666666666674</v>
      </c>
      <c r="N178" s="192" t="s">
        <v>524</v>
      </c>
    </row>
    <row r="179" spans="1:14" s="206" customFormat="1" ht="24" customHeight="1">
      <c r="A179" s="158">
        <v>22</v>
      </c>
      <c r="B179" s="192" t="s">
        <v>228</v>
      </c>
      <c r="C179" s="275" t="s">
        <v>145</v>
      </c>
      <c r="D179" s="192" t="s">
        <v>141</v>
      </c>
      <c r="E179" s="3">
        <v>1100</v>
      </c>
      <c r="F179" s="293">
        <v>6700</v>
      </c>
      <c r="G179" s="38">
        <v>6500</v>
      </c>
      <c r="H179" s="286">
        <v>2.2999999999999998</v>
      </c>
      <c r="I179" s="3">
        <v>2530</v>
      </c>
      <c r="J179" s="293">
        <v>6700</v>
      </c>
      <c r="K179" s="338"/>
      <c r="L179" s="3">
        <f t="shared" si="10"/>
        <v>164.82213438735178</v>
      </c>
      <c r="M179" s="3">
        <f t="shared" si="13"/>
        <v>509.09090909090907</v>
      </c>
      <c r="N179" s="192" t="s">
        <v>524</v>
      </c>
    </row>
    <row r="180" spans="1:14" s="206" customFormat="1" ht="23.25" customHeight="1">
      <c r="A180" s="158">
        <v>23</v>
      </c>
      <c r="B180" s="354" t="s">
        <v>170</v>
      </c>
      <c r="C180" s="380"/>
      <c r="D180" s="199"/>
      <c r="E180" s="2">
        <v>720</v>
      </c>
      <c r="F180" s="293">
        <v>3500</v>
      </c>
      <c r="G180" s="38">
        <v>3500</v>
      </c>
      <c r="H180" s="286">
        <v>2.5</v>
      </c>
      <c r="I180" s="3">
        <v>1800</v>
      </c>
      <c r="J180" s="293">
        <v>3500</v>
      </c>
      <c r="K180" s="338"/>
      <c r="L180" s="3">
        <f t="shared" si="10"/>
        <v>94.444444444444443</v>
      </c>
      <c r="M180" s="3">
        <f t="shared" si="13"/>
        <v>386.11111111111114</v>
      </c>
      <c r="N180" s="192" t="s">
        <v>524</v>
      </c>
    </row>
    <row r="181" spans="1:14" s="206" customFormat="1" ht="23.25" customHeight="1">
      <c r="A181" s="365">
        <v>24</v>
      </c>
      <c r="B181" s="368" t="s">
        <v>171</v>
      </c>
      <c r="C181" s="275" t="s">
        <v>1965</v>
      </c>
      <c r="D181" s="275" t="s">
        <v>172</v>
      </c>
      <c r="E181" s="2">
        <v>560</v>
      </c>
      <c r="F181" s="293">
        <v>1700</v>
      </c>
      <c r="G181" s="38">
        <v>1500</v>
      </c>
      <c r="H181" s="286">
        <v>2.6</v>
      </c>
      <c r="I181" s="3">
        <v>1456</v>
      </c>
      <c r="J181" s="293">
        <v>1700</v>
      </c>
      <c r="K181" s="338"/>
      <c r="L181" s="3">
        <f t="shared" si="10"/>
        <v>16.758241758241756</v>
      </c>
      <c r="M181" s="3">
        <f t="shared" si="13"/>
        <v>203.57142857142856</v>
      </c>
      <c r="N181" s="192" t="s">
        <v>524</v>
      </c>
    </row>
    <row r="182" spans="1:14" s="206" customFormat="1" ht="23.25" customHeight="1">
      <c r="A182" s="366"/>
      <c r="B182" s="369"/>
      <c r="C182" s="275" t="s">
        <v>1965</v>
      </c>
      <c r="D182" s="275" t="s">
        <v>173</v>
      </c>
      <c r="E182" s="2">
        <v>570</v>
      </c>
      <c r="F182" s="293">
        <v>1700</v>
      </c>
      <c r="G182" s="38">
        <v>1500</v>
      </c>
      <c r="H182" s="286">
        <v>2.6</v>
      </c>
      <c r="I182" s="3">
        <v>1482</v>
      </c>
      <c r="J182" s="293">
        <v>1700</v>
      </c>
      <c r="K182" s="338"/>
      <c r="L182" s="3">
        <f t="shared" si="10"/>
        <v>14.709851551956815</v>
      </c>
      <c r="M182" s="3">
        <f t="shared" si="13"/>
        <v>198.24561403508773</v>
      </c>
      <c r="N182" s="192" t="s">
        <v>524</v>
      </c>
    </row>
    <row r="183" spans="1:14" s="206" customFormat="1" ht="40.5" customHeight="1">
      <c r="A183" s="366"/>
      <c r="B183" s="369"/>
      <c r="C183" s="275" t="s">
        <v>2596</v>
      </c>
      <c r="D183" s="275" t="s">
        <v>174</v>
      </c>
      <c r="E183" s="2">
        <v>510</v>
      </c>
      <c r="F183" s="293">
        <v>1600</v>
      </c>
      <c r="G183" s="38">
        <v>1400</v>
      </c>
      <c r="H183" s="286">
        <v>2.1</v>
      </c>
      <c r="I183" s="3">
        <v>1071</v>
      </c>
      <c r="J183" s="293">
        <v>1600</v>
      </c>
      <c r="K183" s="338"/>
      <c r="L183" s="3">
        <f t="shared" si="10"/>
        <v>49.39309056956116</v>
      </c>
      <c r="M183" s="3">
        <f t="shared" si="13"/>
        <v>213.72549019607843</v>
      </c>
      <c r="N183" s="192" t="s">
        <v>524</v>
      </c>
    </row>
    <row r="184" spans="1:14" s="206" customFormat="1" ht="43.5" customHeight="1">
      <c r="A184" s="366"/>
      <c r="B184" s="369"/>
      <c r="C184" s="275" t="s">
        <v>1966</v>
      </c>
      <c r="D184" s="275" t="s">
        <v>175</v>
      </c>
      <c r="E184" s="2">
        <v>550</v>
      </c>
      <c r="F184" s="293">
        <v>1700</v>
      </c>
      <c r="G184" s="38">
        <v>1500</v>
      </c>
      <c r="H184" s="286">
        <v>2.4</v>
      </c>
      <c r="I184" s="3">
        <v>1320</v>
      </c>
      <c r="J184" s="293">
        <v>1700</v>
      </c>
      <c r="K184" s="338"/>
      <c r="L184" s="3">
        <f t="shared" si="10"/>
        <v>28.787878787878789</v>
      </c>
      <c r="M184" s="3">
        <f t="shared" si="13"/>
        <v>209.09090909090909</v>
      </c>
      <c r="N184" s="192" t="s">
        <v>524</v>
      </c>
    </row>
    <row r="185" spans="1:14" s="206" customFormat="1" ht="42.75" customHeight="1">
      <c r="A185" s="366"/>
      <c r="B185" s="369"/>
      <c r="C185" s="275" t="s">
        <v>176</v>
      </c>
      <c r="D185" s="275" t="s">
        <v>177</v>
      </c>
      <c r="E185" s="2">
        <v>550</v>
      </c>
      <c r="F185" s="293">
        <v>1600</v>
      </c>
      <c r="G185" s="38">
        <v>1400</v>
      </c>
      <c r="H185" s="286">
        <v>2.5</v>
      </c>
      <c r="I185" s="3">
        <v>1375</v>
      </c>
      <c r="J185" s="293">
        <v>1600</v>
      </c>
      <c r="K185" s="338"/>
      <c r="L185" s="3">
        <f t="shared" si="10"/>
        <v>16.363636363636363</v>
      </c>
      <c r="M185" s="3">
        <f t="shared" si="13"/>
        <v>190.90909090909091</v>
      </c>
      <c r="N185" s="192" t="s">
        <v>524</v>
      </c>
    </row>
    <row r="186" spans="1:14" s="206" customFormat="1">
      <c r="A186" s="367"/>
      <c r="B186" s="370"/>
      <c r="C186" s="275" t="s">
        <v>178</v>
      </c>
      <c r="D186" s="275" t="s">
        <v>179</v>
      </c>
      <c r="E186" s="2">
        <v>540</v>
      </c>
      <c r="F186" s="293">
        <v>1600</v>
      </c>
      <c r="G186" s="38">
        <v>1400</v>
      </c>
      <c r="H186" s="286">
        <v>2.2999999999999998</v>
      </c>
      <c r="I186" s="3">
        <v>1242</v>
      </c>
      <c r="J186" s="293">
        <v>1600</v>
      </c>
      <c r="K186" s="338"/>
      <c r="L186" s="3">
        <f t="shared" si="10"/>
        <v>28.824476650563607</v>
      </c>
      <c r="M186" s="3">
        <f t="shared" si="13"/>
        <v>196.2962962962963</v>
      </c>
      <c r="N186" s="192" t="s">
        <v>524</v>
      </c>
    </row>
    <row r="187" spans="1:14" s="206" customFormat="1">
      <c r="A187" s="158">
        <v>25</v>
      </c>
      <c r="B187" s="354" t="s">
        <v>47</v>
      </c>
      <c r="C187" s="380"/>
      <c r="D187" s="199"/>
      <c r="E187" s="2"/>
      <c r="F187" s="293"/>
      <c r="G187" s="38"/>
      <c r="H187" s="286"/>
      <c r="I187" s="3"/>
      <c r="J187" s="293"/>
      <c r="K187" s="338"/>
      <c r="L187" s="3"/>
      <c r="M187" s="3"/>
      <c r="N187" s="192"/>
    </row>
    <row r="188" spans="1:14" s="206" customFormat="1">
      <c r="A188" s="356" t="s">
        <v>180</v>
      </c>
      <c r="B188" s="368" t="s">
        <v>49</v>
      </c>
      <c r="C188" s="291" t="s">
        <v>181</v>
      </c>
      <c r="D188" s="192"/>
      <c r="E188" s="2">
        <v>560</v>
      </c>
      <c r="F188" s="293">
        <v>1700</v>
      </c>
      <c r="G188" s="38">
        <v>1700</v>
      </c>
      <c r="H188" s="286">
        <v>3</v>
      </c>
      <c r="I188" s="3">
        <v>1680</v>
      </c>
      <c r="J188" s="293">
        <v>1700</v>
      </c>
      <c r="K188" s="338"/>
      <c r="L188" s="3">
        <f t="shared" si="10"/>
        <v>1.1904761904761905</v>
      </c>
      <c r="M188" s="3">
        <f t="shared" ref="M188:M193" si="14">(J188-E188)/E188*100</f>
        <v>203.57142857142856</v>
      </c>
      <c r="N188" s="192" t="s">
        <v>524</v>
      </c>
    </row>
    <row r="189" spans="1:14" s="206" customFormat="1">
      <c r="A189" s="356"/>
      <c r="B189" s="370"/>
      <c r="C189" s="354" t="s">
        <v>51</v>
      </c>
      <c r="D189" s="355"/>
      <c r="E189" s="2">
        <v>490</v>
      </c>
      <c r="F189" s="293">
        <v>1600</v>
      </c>
      <c r="G189" s="38">
        <v>1400</v>
      </c>
      <c r="H189" s="286">
        <v>2</v>
      </c>
      <c r="I189" s="3">
        <v>980</v>
      </c>
      <c r="J189" s="293">
        <v>1600</v>
      </c>
      <c r="K189" s="338"/>
      <c r="L189" s="3">
        <f t="shared" si="10"/>
        <v>63.265306122448983</v>
      </c>
      <c r="M189" s="3">
        <f t="shared" si="14"/>
        <v>226.53061224489795</v>
      </c>
      <c r="N189" s="192" t="s">
        <v>524</v>
      </c>
    </row>
    <row r="190" spans="1:14" s="206" customFormat="1">
      <c r="A190" s="365" t="s">
        <v>182</v>
      </c>
      <c r="B190" s="368" t="s">
        <v>1950</v>
      </c>
      <c r="C190" s="275" t="s">
        <v>181</v>
      </c>
      <c r="D190" s="199"/>
      <c r="E190" s="2">
        <v>410</v>
      </c>
      <c r="F190" s="293">
        <v>1300</v>
      </c>
      <c r="G190" s="38">
        <v>1300</v>
      </c>
      <c r="H190" s="286">
        <v>2.6</v>
      </c>
      <c r="I190" s="3">
        <v>1066</v>
      </c>
      <c r="J190" s="293">
        <v>1300</v>
      </c>
      <c r="K190" s="338"/>
      <c r="L190" s="3">
        <f t="shared" ref="L190:L251" si="15">(J190-I190)/I190*100</f>
        <v>21.951219512195124</v>
      </c>
      <c r="M190" s="3">
        <f t="shared" si="14"/>
        <v>217.07317073170734</v>
      </c>
      <c r="N190" s="192" t="s">
        <v>524</v>
      </c>
    </row>
    <row r="191" spans="1:14" s="206" customFormat="1">
      <c r="A191" s="367"/>
      <c r="B191" s="370"/>
      <c r="C191" s="354" t="s">
        <v>51</v>
      </c>
      <c r="D191" s="355"/>
      <c r="E191" s="2">
        <v>400</v>
      </c>
      <c r="F191" s="293">
        <v>1200</v>
      </c>
      <c r="G191" s="38">
        <v>1300</v>
      </c>
      <c r="H191" s="286">
        <v>2.6</v>
      </c>
      <c r="I191" s="3">
        <v>1040</v>
      </c>
      <c r="J191" s="293">
        <v>1200</v>
      </c>
      <c r="K191" s="338"/>
      <c r="L191" s="3">
        <f t="shared" si="15"/>
        <v>15.384615384615385</v>
      </c>
      <c r="M191" s="3">
        <f t="shared" si="14"/>
        <v>200</v>
      </c>
      <c r="N191" s="192" t="s">
        <v>524</v>
      </c>
    </row>
    <row r="192" spans="1:14" s="206" customFormat="1">
      <c r="A192" s="366" t="s">
        <v>183</v>
      </c>
      <c r="B192" s="368" t="s">
        <v>55</v>
      </c>
      <c r="C192" s="275" t="s">
        <v>181</v>
      </c>
      <c r="D192" s="199"/>
      <c r="E192" s="2">
        <v>380</v>
      </c>
      <c r="F192" s="293">
        <v>1100</v>
      </c>
      <c r="G192" s="38">
        <v>1300</v>
      </c>
      <c r="H192" s="286">
        <v>2.4</v>
      </c>
      <c r="I192" s="3">
        <v>912</v>
      </c>
      <c r="J192" s="293">
        <v>1100</v>
      </c>
      <c r="K192" s="338"/>
      <c r="L192" s="3">
        <f t="shared" si="15"/>
        <v>20.614035087719298</v>
      </c>
      <c r="M192" s="3">
        <f t="shared" si="14"/>
        <v>189.4736842105263</v>
      </c>
      <c r="N192" s="192" t="s">
        <v>524</v>
      </c>
    </row>
    <row r="193" spans="1:14" s="206" customFormat="1">
      <c r="A193" s="367"/>
      <c r="B193" s="370"/>
      <c r="C193" s="354" t="s">
        <v>51</v>
      </c>
      <c r="D193" s="355"/>
      <c r="E193" s="2">
        <v>290</v>
      </c>
      <c r="F193" s="293">
        <v>1000</v>
      </c>
      <c r="G193" s="38">
        <v>1200</v>
      </c>
      <c r="H193" s="286">
        <v>2.1</v>
      </c>
      <c r="I193" s="3">
        <v>609</v>
      </c>
      <c r="J193" s="293">
        <v>1000</v>
      </c>
      <c r="K193" s="338"/>
      <c r="L193" s="3">
        <f t="shared" si="15"/>
        <v>64.203612479474543</v>
      </c>
      <c r="M193" s="3">
        <f t="shared" si="14"/>
        <v>244.82758620689654</v>
      </c>
      <c r="N193" s="192" t="s">
        <v>524</v>
      </c>
    </row>
    <row r="194" spans="1:14" s="206" customFormat="1">
      <c r="A194" s="123" t="s">
        <v>388</v>
      </c>
      <c r="B194" s="292" t="s">
        <v>184</v>
      </c>
      <c r="C194" s="292"/>
      <c r="D194" s="272"/>
      <c r="E194" s="195"/>
      <c r="F194" s="195"/>
      <c r="G194" s="294"/>
      <c r="H194" s="5"/>
      <c r="I194" s="5"/>
      <c r="J194" s="195"/>
      <c r="K194" s="340"/>
      <c r="L194" s="3"/>
      <c r="M194" s="3"/>
      <c r="N194" s="192"/>
    </row>
    <row r="195" spans="1:14" s="206" customFormat="1" ht="21.75" customHeight="1">
      <c r="A195" s="365">
        <v>1</v>
      </c>
      <c r="B195" s="368" t="s">
        <v>19</v>
      </c>
      <c r="C195" s="275" t="s">
        <v>14</v>
      </c>
      <c r="D195" s="275" t="s">
        <v>185</v>
      </c>
      <c r="E195" s="3">
        <v>3900</v>
      </c>
      <c r="F195" s="295">
        <v>20000</v>
      </c>
      <c r="G195" s="38">
        <v>26000</v>
      </c>
      <c r="H195" s="286">
        <v>3</v>
      </c>
      <c r="I195" s="3">
        <v>11700</v>
      </c>
      <c r="J195" s="295">
        <v>20000</v>
      </c>
      <c r="K195" s="341"/>
      <c r="L195" s="3">
        <f t="shared" si="15"/>
        <v>70.940170940170944</v>
      </c>
      <c r="M195" s="3">
        <f t="shared" ref="M195:M226" si="16">(J195-E195)/E195*100</f>
        <v>412.82051282051287</v>
      </c>
      <c r="N195" s="192" t="s">
        <v>524</v>
      </c>
    </row>
    <row r="196" spans="1:14" s="206" customFormat="1" ht="24" customHeight="1">
      <c r="A196" s="367"/>
      <c r="B196" s="370"/>
      <c r="C196" s="275" t="s">
        <v>185</v>
      </c>
      <c r="D196" s="275" t="s">
        <v>95</v>
      </c>
      <c r="E196" s="3">
        <v>3000</v>
      </c>
      <c r="F196" s="295">
        <v>18000</v>
      </c>
      <c r="G196" s="38">
        <v>20000</v>
      </c>
      <c r="H196" s="286">
        <v>3.6</v>
      </c>
      <c r="I196" s="3">
        <v>10800</v>
      </c>
      <c r="J196" s="295">
        <v>18000</v>
      </c>
      <c r="K196" s="341"/>
      <c r="L196" s="3">
        <f t="shared" si="15"/>
        <v>66.666666666666657</v>
      </c>
      <c r="M196" s="3">
        <f t="shared" si="16"/>
        <v>500</v>
      </c>
      <c r="N196" s="192" t="s">
        <v>524</v>
      </c>
    </row>
    <row r="197" spans="1:14" s="206" customFormat="1" ht="26.25" customHeight="1">
      <c r="A197" s="158">
        <v>2</v>
      </c>
      <c r="B197" s="275" t="s">
        <v>96</v>
      </c>
      <c r="C197" s="275" t="s">
        <v>19</v>
      </c>
      <c r="D197" s="275" t="s">
        <v>279</v>
      </c>
      <c r="E197" s="3">
        <v>2340</v>
      </c>
      <c r="F197" s="295">
        <v>12000</v>
      </c>
      <c r="G197" s="38">
        <v>26000</v>
      </c>
      <c r="H197" s="286">
        <v>2.5</v>
      </c>
      <c r="I197" s="3">
        <v>6250</v>
      </c>
      <c r="J197" s="295">
        <v>12000</v>
      </c>
      <c r="K197" s="341"/>
      <c r="L197" s="3">
        <f t="shared" si="15"/>
        <v>92</v>
      </c>
      <c r="M197" s="3">
        <f t="shared" si="16"/>
        <v>412.82051282051287</v>
      </c>
      <c r="N197" s="192" t="s">
        <v>524</v>
      </c>
    </row>
    <row r="198" spans="1:14" s="206" customFormat="1" ht="25.5" customHeight="1">
      <c r="A198" s="365">
        <v>3</v>
      </c>
      <c r="B198" s="368" t="s">
        <v>186</v>
      </c>
      <c r="C198" s="275" t="s">
        <v>19</v>
      </c>
      <c r="D198" s="275" t="s">
        <v>29</v>
      </c>
      <c r="E198" s="3">
        <v>1200</v>
      </c>
      <c r="F198" s="295">
        <v>11600</v>
      </c>
      <c r="G198" s="38">
        <v>16500</v>
      </c>
      <c r="H198" s="286">
        <v>2.1</v>
      </c>
      <c r="I198" s="3">
        <v>3570</v>
      </c>
      <c r="J198" s="295">
        <v>11600</v>
      </c>
      <c r="K198" s="341"/>
      <c r="L198" s="3">
        <f t="shared" si="15"/>
        <v>224.92997198879553</v>
      </c>
      <c r="M198" s="3">
        <f t="shared" si="16"/>
        <v>866.66666666666663</v>
      </c>
      <c r="N198" s="192" t="s">
        <v>524</v>
      </c>
    </row>
    <row r="199" spans="1:14" s="206" customFormat="1">
      <c r="A199" s="367"/>
      <c r="B199" s="370"/>
      <c r="C199" s="275" t="s">
        <v>29</v>
      </c>
      <c r="D199" s="275" t="s">
        <v>187</v>
      </c>
      <c r="E199" s="3">
        <v>1560</v>
      </c>
      <c r="F199" s="295">
        <v>7000</v>
      </c>
      <c r="G199" s="38">
        <v>6500</v>
      </c>
      <c r="H199" s="286">
        <v>1.9</v>
      </c>
      <c r="I199" s="3">
        <v>3230</v>
      </c>
      <c r="J199" s="295">
        <v>7000</v>
      </c>
      <c r="K199" s="341"/>
      <c r="L199" s="3">
        <f t="shared" si="15"/>
        <v>116.71826625386996</v>
      </c>
      <c r="M199" s="3">
        <f t="shared" si="16"/>
        <v>348.71794871794873</v>
      </c>
      <c r="N199" s="192" t="s">
        <v>524</v>
      </c>
    </row>
    <row r="200" spans="1:14" s="206" customFormat="1" ht="42.75" customHeight="1">
      <c r="A200" s="158">
        <v>4</v>
      </c>
      <c r="B200" s="275" t="s">
        <v>188</v>
      </c>
      <c r="C200" s="275" t="s">
        <v>1967</v>
      </c>
      <c r="D200" s="275" t="s">
        <v>2597</v>
      </c>
      <c r="E200" s="3">
        <v>2200</v>
      </c>
      <c r="F200" s="295">
        <v>13000</v>
      </c>
      <c r="G200" s="38">
        <v>20000</v>
      </c>
      <c r="H200" s="286">
        <v>2.1</v>
      </c>
      <c r="I200" s="3">
        <v>5250</v>
      </c>
      <c r="J200" s="295">
        <v>13000</v>
      </c>
      <c r="K200" s="341"/>
      <c r="L200" s="3">
        <f t="shared" si="15"/>
        <v>147.61904761904762</v>
      </c>
      <c r="M200" s="3">
        <f t="shared" si="16"/>
        <v>490.90909090909093</v>
      </c>
      <c r="N200" s="192" t="s">
        <v>524</v>
      </c>
    </row>
    <row r="201" spans="1:14" s="206" customFormat="1" ht="39.75" customHeight="1">
      <c r="A201" s="365">
        <v>5</v>
      </c>
      <c r="B201" s="368" t="s">
        <v>189</v>
      </c>
      <c r="C201" s="275" t="s">
        <v>96</v>
      </c>
      <c r="D201" s="275" t="s">
        <v>1968</v>
      </c>
      <c r="E201" s="3">
        <v>1040</v>
      </c>
      <c r="F201" s="295">
        <v>5000</v>
      </c>
      <c r="G201" s="38">
        <v>4500</v>
      </c>
      <c r="H201" s="286">
        <v>2.4</v>
      </c>
      <c r="I201" s="3">
        <v>2880</v>
      </c>
      <c r="J201" s="295">
        <v>5000</v>
      </c>
      <c r="K201" s="341"/>
      <c r="L201" s="3">
        <f t="shared" si="15"/>
        <v>73.611111111111114</v>
      </c>
      <c r="M201" s="3">
        <f t="shared" si="16"/>
        <v>380.76923076923077</v>
      </c>
      <c r="N201" s="192" t="s">
        <v>524</v>
      </c>
    </row>
    <row r="202" spans="1:14" s="206" customFormat="1">
      <c r="A202" s="367"/>
      <c r="B202" s="370"/>
      <c r="C202" s="275" t="s">
        <v>1968</v>
      </c>
      <c r="D202" s="275" t="s">
        <v>2598</v>
      </c>
      <c r="E202" s="2">
        <v>600</v>
      </c>
      <c r="F202" s="295">
        <v>2500</v>
      </c>
      <c r="G202" s="38">
        <v>2500</v>
      </c>
      <c r="H202" s="286">
        <v>1.5</v>
      </c>
      <c r="I202" s="3">
        <v>900</v>
      </c>
      <c r="J202" s="295">
        <v>2500</v>
      </c>
      <c r="K202" s="341"/>
      <c r="L202" s="3">
        <f t="shared" si="15"/>
        <v>177.77777777777777</v>
      </c>
      <c r="M202" s="3">
        <f t="shared" si="16"/>
        <v>316.66666666666663</v>
      </c>
      <c r="N202" s="192" t="s">
        <v>524</v>
      </c>
    </row>
    <row r="203" spans="1:14" s="206" customFormat="1" ht="65.25" customHeight="1">
      <c r="A203" s="365">
        <v>6</v>
      </c>
      <c r="B203" s="368" t="s">
        <v>191</v>
      </c>
      <c r="C203" s="275" t="s">
        <v>192</v>
      </c>
      <c r="D203" s="275" t="s">
        <v>1969</v>
      </c>
      <c r="E203" s="3">
        <v>1040</v>
      </c>
      <c r="F203" s="295">
        <v>7500</v>
      </c>
      <c r="G203" s="38">
        <v>7000</v>
      </c>
      <c r="H203" s="286">
        <v>2</v>
      </c>
      <c r="I203" s="3">
        <v>3000</v>
      </c>
      <c r="J203" s="295">
        <v>7500</v>
      </c>
      <c r="K203" s="341"/>
      <c r="L203" s="3">
        <f t="shared" si="15"/>
        <v>150</v>
      </c>
      <c r="M203" s="3">
        <f t="shared" si="16"/>
        <v>621.15384615384619</v>
      </c>
      <c r="N203" s="192" t="s">
        <v>524</v>
      </c>
    </row>
    <row r="204" spans="1:14" s="206" customFormat="1" ht="61.5" customHeight="1">
      <c r="A204" s="366"/>
      <c r="B204" s="369"/>
      <c r="C204" s="275" t="s">
        <v>1969</v>
      </c>
      <c r="D204" s="275" t="s">
        <v>2843</v>
      </c>
      <c r="E204" s="2">
        <v>600</v>
      </c>
      <c r="F204" s="295">
        <v>6000</v>
      </c>
      <c r="G204" s="38">
        <v>6500</v>
      </c>
      <c r="H204" s="286">
        <v>1.5</v>
      </c>
      <c r="I204" s="3">
        <v>1500</v>
      </c>
      <c r="J204" s="295">
        <v>6000</v>
      </c>
      <c r="K204" s="341"/>
      <c r="L204" s="3">
        <f t="shared" si="15"/>
        <v>300</v>
      </c>
      <c r="M204" s="3">
        <f t="shared" si="16"/>
        <v>900</v>
      </c>
      <c r="N204" s="192" t="s">
        <v>1970</v>
      </c>
    </row>
    <row r="205" spans="1:14" s="206" customFormat="1" ht="45.75" customHeight="1">
      <c r="A205" s="367"/>
      <c r="B205" s="370"/>
      <c r="C205" s="275" t="s">
        <v>2843</v>
      </c>
      <c r="D205" s="275" t="s">
        <v>1971</v>
      </c>
      <c r="E205" s="2">
        <v>600</v>
      </c>
      <c r="F205" s="295">
        <v>5000</v>
      </c>
      <c r="G205" s="38">
        <v>5300</v>
      </c>
      <c r="H205" s="286">
        <v>1.5</v>
      </c>
      <c r="I205" s="3">
        <v>1500</v>
      </c>
      <c r="J205" s="295">
        <v>5000</v>
      </c>
      <c r="K205" s="341"/>
      <c r="L205" s="3">
        <f t="shared" si="15"/>
        <v>233.33333333333334</v>
      </c>
      <c r="M205" s="3">
        <f t="shared" si="16"/>
        <v>733.33333333333326</v>
      </c>
      <c r="N205" s="192" t="s">
        <v>1970</v>
      </c>
    </row>
    <row r="206" spans="1:14" s="206" customFormat="1" ht="40.5" customHeight="1">
      <c r="A206" s="365">
        <v>7</v>
      </c>
      <c r="B206" s="368" t="s">
        <v>270</v>
      </c>
      <c r="C206" s="275" t="s">
        <v>19</v>
      </c>
      <c r="D206" s="275" t="s">
        <v>2599</v>
      </c>
      <c r="E206" s="3">
        <v>2200</v>
      </c>
      <c r="F206" s="295">
        <v>9000</v>
      </c>
      <c r="G206" s="38">
        <v>9000</v>
      </c>
      <c r="H206" s="286">
        <v>2.9</v>
      </c>
      <c r="I206" s="3">
        <v>6380</v>
      </c>
      <c r="J206" s="295">
        <v>9000</v>
      </c>
      <c r="K206" s="341"/>
      <c r="L206" s="3">
        <f t="shared" si="15"/>
        <v>41.065830721003131</v>
      </c>
      <c r="M206" s="3">
        <f t="shared" si="16"/>
        <v>309.09090909090907</v>
      </c>
      <c r="N206" s="192" t="s">
        <v>524</v>
      </c>
    </row>
    <row r="207" spans="1:14" s="206" customFormat="1" ht="42" customHeight="1">
      <c r="A207" s="367"/>
      <c r="B207" s="370"/>
      <c r="C207" s="275" t="s">
        <v>2599</v>
      </c>
      <c r="D207" s="275" t="s">
        <v>193</v>
      </c>
      <c r="E207" s="3">
        <v>1820</v>
      </c>
      <c r="F207" s="295">
        <v>7500</v>
      </c>
      <c r="G207" s="38">
        <v>9000</v>
      </c>
      <c r="H207" s="286">
        <v>2.9</v>
      </c>
      <c r="I207" s="3">
        <v>6380</v>
      </c>
      <c r="J207" s="295">
        <v>7500</v>
      </c>
      <c r="K207" s="341"/>
      <c r="L207" s="3">
        <f t="shared" si="15"/>
        <v>17.554858934169278</v>
      </c>
      <c r="M207" s="3">
        <f t="shared" si="16"/>
        <v>312.08791208791212</v>
      </c>
      <c r="N207" s="192" t="s">
        <v>524</v>
      </c>
    </row>
    <row r="208" spans="1:14" s="206" customFormat="1" ht="45" customHeight="1">
      <c r="A208" s="365">
        <v>8</v>
      </c>
      <c r="B208" s="368" t="s">
        <v>194</v>
      </c>
      <c r="C208" s="275" t="s">
        <v>193</v>
      </c>
      <c r="D208" s="275" t="s">
        <v>195</v>
      </c>
      <c r="E208" s="2">
        <v>975</v>
      </c>
      <c r="F208" s="295">
        <v>3500</v>
      </c>
      <c r="G208" s="38">
        <v>3500</v>
      </c>
      <c r="H208" s="286">
        <v>1.8</v>
      </c>
      <c r="I208" s="3">
        <v>1755</v>
      </c>
      <c r="J208" s="295">
        <v>3500</v>
      </c>
      <c r="K208" s="341"/>
      <c r="L208" s="3">
        <f t="shared" si="15"/>
        <v>99.430199430199423</v>
      </c>
      <c r="M208" s="3">
        <f t="shared" si="16"/>
        <v>258.97435897435901</v>
      </c>
      <c r="N208" s="192" t="s">
        <v>524</v>
      </c>
    </row>
    <row r="209" spans="1:14" s="206" customFormat="1" ht="31.5">
      <c r="A209" s="367"/>
      <c r="B209" s="370"/>
      <c r="C209" s="275" t="s">
        <v>195</v>
      </c>
      <c r="D209" s="275" t="s">
        <v>2600</v>
      </c>
      <c r="E209" s="2">
        <v>520</v>
      </c>
      <c r="F209" s="295">
        <v>3800</v>
      </c>
      <c r="G209" s="38">
        <v>3800</v>
      </c>
      <c r="H209" s="286">
        <v>2.9</v>
      </c>
      <c r="I209" s="3">
        <v>3480</v>
      </c>
      <c r="J209" s="295">
        <v>3800</v>
      </c>
      <c r="K209" s="341"/>
      <c r="L209" s="3">
        <f t="shared" si="15"/>
        <v>9.1954022988505741</v>
      </c>
      <c r="M209" s="3">
        <f t="shared" si="16"/>
        <v>630.76923076923072</v>
      </c>
      <c r="N209" s="192" t="s">
        <v>524</v>
      </c>
    </row>
    <row r="210" spans="1:14" s="206" customFormat="1">
      <c r="A210" s="365">
        <v>9</v>
      </c>
      <c r="B210" s="368" t="s">
        <v>196</v>
      </c>
      <c r="C210" s="275" t="s">
        <v>3061</v>
      </c>
      <c r="D210" s="275" t="s">
        <v>97</v>
      </c>
      <c r="E210" s="3">
        <v>1950</v>
      </c>
      <c r="F210" s="295">
        <v>9000</v>
      </c>
      <c r="G210" s="38">
        <v>9000</v>
      </c>
      <c r="H210" s="286">
        <v>1.4</v>
      </c>
      <c r="I210" s="3">
        <v>3500</v>
      </c>
      <c r="J210" s="295">
        <v>9000</v>
      </c>
      <c r="K210" s="341"/>
      <c r="L210" s="3">
        <f t="shared" si="15"/>
        <v>157.14285714285714</v>
      </c>
      <c r="M210" s="3">
        <f t="shared" si="16"/>
        <v>361.53846153846155</v>
      </c>
      <c r="N210" s="192" t="s">
        <v>524</v>
      </c>
    </row>
    <row r="211" spans="1:14" s="206" customFormat="1" ht="18.75">
      <c r="A211" s="366"/>
      <c r="B211" s="369"/>
      <c r="C211" s="326" t="s">
        <v>97</v>
      </c>
      <c r="D211" s="326" t="s">
        <v>197</v>
      </c>
      <c r="E211" s="3">
        <v>1950</v>
      </c>
      <c r="F211" s="295"/>
      <c r="G211" s="38"/>
      <c r="H211" s="286">
        <v>1.4</v>
      </c>
      <c r="I211" s="3">
        <v>3500</v>
      </c>
      <c r="J211" s="325">
        <v>4000</v>
      </c>
      <c r="K211" s="341"/>
      <c r="L211" s="3">
        <f t="shared" si="15"/>
        <v>14.285714285714285</v>
      </c>
      <c r="M211" s="3">
        <f t="shared" si="16"/>
        <v>105.12820512820514</v>
      </c>
      <c r="N211" s="192"/>
    </row>
    <row r="212" spans="1:14" s="206" customFormat="1">
      <c r="A212" s="367"/>
      <c r="B212" s="370"/>
      <c r="C212" s="275" t="s">
        <v>197</v>
      </c>
      <c r="D212" s="275" t="s">
        <v>198</v>
      </c>
      <c r="E212" s="3">
        <v>1400</v>
      </c>
      <c r="F212" s="295">
        <v>3750</v>
      </c>
      <c r="G212" s="38">
        <v>3750</v>
      </c>
      <c r="H212" s="286">
        <v>1.7</v>
      </c>
      <c r="I212" s="3">
        <v>2550</v>
      </c>
      <c r="J212" s="295">
        <v>3750</v>
      </c>
      <c r="K212" s="341"/>
      <c r="L212" s="3">
        <f t="shared" si="15"/>
        <v>47.058823529411761</v>
      </c>
      <c r="M212" s="3">
        <f t="shared" si="16"/>
        <v>167.85714285714286</v>
      </c>
      <c r="N212" s="192" t="s">
        <v>524</v>
      </c>
    </row>
    <row r="213" spans="1:14" s="206" customFormat="1" ht="45.75" customHeight="1">
      <c r="A213" s="158">
        <v>10</v>
      </c>
      <c r="B213" s="275" t="s">
        <v>3070</v>
      </c>
      <c r="C213" s="275" t="s">
        <v>19</v>
      </c>
      <c r="D213" s="275" t="s">
        <v>199</v>
      </c>
      <c r="E213" s="3">
        <v>2080</v>
      </c>
      <c r="F213" s="295">
        <v>8500</v>
      </c>
      <c r="G213" s="38">
        <v>8500</v>
      </c>
      <c r="H213" s="286">
        <v>1.9</v>
      </c>
      <c r="I213" s="3">
        <v>4370</v>
      </c>
      <c r="J213" s="295">
        <v>8500</v>
      </c>
      <c r="K213" s="341"/>
      <c r="L213" s="3">
        <f t="shared" si="15"/>
        <v>94.508009153318071</v>
      </c>
      <c r="M213" s="3">
        <f t="shared" si="16"/>
        <v>308.65384615384619</v>
      </c>
      <c r="N213" s="192" t="s">
        <v>524</v>
      </c>
    </row>
    <row r="214" spans="1:14" s="206" customFormat="1" ht="64.5" customHeight="1">
      <c r="A214" s="158">
        <v>11</v>
      </c>
      <c r="B214" s="275" t="s">
        <v>199</v>
      </c>
      <c r="C214" s="275" t="s">
        <v>2601</v>
      </c>
      <c r="D214" s="275" t="s">
        <v>3060</v>
      </c>
      <c r="E214" s="3">
        <v>2080</v>
      </c>
      <c r="F214" s="295">
        <v>7000</v>
      </c>
      <c r="G214" s="38">
        <v>7000</v>
      </c>
      <c r="H214" s="286">
        <v>1.2</v>
      </c>
      <c r="I214" s="3">
        <v>2760</v>
      </c>
      <c r="J214" s="295">
        <v>7000</v>
      </c>
      <c r="K214" s="341"/>
      <c r="L214" s="3">
        <f t="shared" si="15"/>
        <v>153.62318840579709</v>
      </c>
      <c r="M214" s="3">
        <f t="shared" si="16"/>
        <v>236.53846153846155</v>
      </c>
      <c r="N214" s="192" t="s">
        <v>524</v>
      </c>
    </row>
    <row r="215" spans="1:14" s="206" customFormat="1" ht="44.25" customHeight="1">
      <c r="A215" s="158">
        <v>12</v>
      </c>
      <c r="B215" s="275" t="s">
        <v>200</v>
      </c>
      <c r="C215" s="275" t="s">
        <v>199</v>
      </c>
      <c r="D215" s="275" t="s">
        <v>201</v>
      </c>
      <c r="E215" s="3">
        <v>1820</v>
      </c>
      <c r="F215" s="295">
        <v>6000</v>
      </c>
      <c r="G215" s="38">
        <v>6500</v>
      </c>
      <c r="H215" s="286">
        <v>1.4</v>
      </c>
      <c r="I215" s="3">
        <v>2800</v>
      </c>
      <c r="J215" s="295">
        <v>6000</v>
      </c>
      <c r="K215" s="341"/>
      <c r="L215" s="3">
        <f t="shared" si="15"/>
        <v>114.28571428571428</v>
      </c>
      <c r="M215" s="3">
        <f t="shared" si="16"/>
        <v>229.67032967032966</v>
      </c>
      <c r="N215" s="192" t="s">
        <v>524</v>
      </c>
    </row>
    <row r="216" spans="1:14" s="206" customFormat="1" ht="47.25" customHeight="1">
      <c r="A216" s="158">
        <v>13</v>
      </c>
      <c r="B216" s="275" t="s">
        <v>29</v>
      </c>
      <c r="C216" s="275" t="s">
        <v>202</v>
      </c>
      <c r="D216" s="275" t="s">
        <v>1972</v>
      </c>
      <c r="E216" s="3">
        <v>2080</v>
      </c>
      <c r="F216" s="295">
        <v>6000</v>
      </c>
      <c r="G216" s="38">
        <v>7000</v>
      </c>
      <c r="H216" s="286">
        <v>1.2</v>
      </c>
      <c r="I216" s="3">
        <v>2760</v>
      </c>
      <c r="J216" s="295">
        <v>6000</v>
      </c>
      <c r="K216" s="341"/>
      <c r="L216" s="3">
        <f t="shared" si="15"/>
        <v>117.39130434782609</v>
      </c>
      <c r="M216" s="3">
        <f t="shared" si="16"/>
        <v>188.46153846153845</v>
      </c>
      <c r="N216" s="192" t="s">
        <v>524</v>
      </c>
    </row>
    <row r="217" spans="1:14" s="206" customFormat="1" ht="42.75" customHeight="1">
      <c r="A217" s="158">
        <v>14</v>
      </c>
      <c r="B217" s="275" t="s">
        <v>203</v>
      </c>
      <c r="C217" s="275" t="s">
        <v>196</v>
      </c>
      <c r="D217" s="275" t="s">
        <v>1973</v>
      </c>
      <c r="E217" s="3">
        <v>1100</v>
      </c>
      <c r="F217" s="295">
        <v>5000</v>
      </c>
      <c r="G217" s="38">
        <v>5000</v>
      </c>
      <c r="H217" s="286">
        <v>1.3</v>
      </c>
      <c r="I217" s="3">
        <v>1100</v>
      </c>
      <c r="J217" s="295">
        <v>5000</v>
      </c>
      <c r="K217" s="341"/>
      <c r="L217" s="3">
        <f t="shared" si="15"/>
        <v>354.54545454545456</v>
      </c>
      <c r="M217" s="3">
        <f t="shared" si="16"/>
        <v>354.54545454545456</v>
      </c>
      <c r="N217" s="192" t="s">
        <v>524</v>
      </c>
    </row>
    <row r="218" spans="1:14" s="206" customFormat="1" ht="25.5" customHeight="1">
      <c r="A218" s="158">
        <v>15</v>
      </c>
      <c r="B218" s="275" t="s">
        <v>204</v>
      </c>
      <c r="C218" s="275" t="s">
        <v>97</v>
      </c>
      <c r="D218" s="275" t="s">
        <v>123</v>
      </c>
      <c r="E218" s="3">
        <v>1560</v>
      </c>
      <c r="F218" s="295">
        <v>4000</v>
      </c>
      <c r="G218" s="38">
        <v>4000</v>
      </c>
      <c r="H218" s="286">
        <v>1.6</v>
      </c>
      <c r="I218" s="3">
        <v>2880</v>
      </c>
      <c r="J218" s="295">
        <v>4000</v>
      </c>
      <c r="K218" s="341"/>
      <c r="L218" s="3">
        <f t="shared" si="15"/>
        <v>38.888888888888893</v>
      </c>
      <c r="M218" s="3">
        <f t="shared" si="16"/>
        <v>156.41025641025641</v>
      </c>
      <c r="N218" s="192" t="s">
        <v>524</v>
      </c>
    </row>
    <row r="219" spans="1:14" s="206" customFormat="1" ht="26.25" customHeight="1">
      <c r="A219" s="158">
        <v>16</v>
      </c>
      <c r="B219" s="275" t="s">
        <v>1974</v>
      </c>
      <c r="C219" s="275" t="s">
        <v>121</v>
      </c>
      <c r="D219" s="275" t="s">
        <v>122</v>
      </c>
      <c r="E219" s="3">
        <v>1560</v>
      </c>
      <c r="F219" s="295">
        <v>3000</v>
      </c>
      <c r="G219" s="38">
        <v>3500</v>
      </c>
      <c r="H219" s="286">
        <v>1.6</v>
      </c>
      <c r="I219" s="3">
        <v>2880</v>
      </c>
      <c r="J219" s="295">
        <v>3000</v>
      </c>
      <c r="K219" s="341"/>
      <c r="L219" s="3">
        <f t="shared" si="15"/>
        <v>4.1666666666666661</v>
      </c>
      <c r="M219" s="3">
        <f t="shared" si="16"/>
        <v>92.307692307692307</v>
      </c>
      <c r="N219" s="192" t="s">
        <v>524</v>
      </c>
    </row>
    <row r="220" spans="1:14" s="206" customFormat="1" ht="42" customHeight="1">
      <c r="A220" s="158">
        <v>17</v>
      </c>
      <c r="B220" s="275" t="s">
        <v>1975</v>
      </c>
      <c r="C220" s="275" t="s">
        <v>124</v>
      </c>
      <c r="D220" s="275" t="s">
        <v>205</v>
      </c>
      <c r="E220" s="3">
        <v>1430</v>
      </c>
      <c r="F220" s="295">
        <v>4000</v>
      </c>
      <c r="G220" s="38">
        <v>3400</v>
      </c>
      <c r="H220" s="286">
        <v>1.5</v>
      </c>
      <c r="I220" s="3">
        <v>2550</v>
      </c>
      <c r="J220" s="295">
        <v>4000</v>
      </c>
      <c r="K220" s="341"/>
      <c r="L220" s="3">
        <f t="shared" si="15"/>
        <v>56.862745098039213</v>
      </c>
      <c r="M220" s="3">
        <f t="shared" si="16"/>
        <v>179.72027972027973</v>
      </c>
      <c r="N220" s="192" t="s">
        <v>524</v>
      </c>
    </row>
    <row r="221" spans="1:14" s="206" customFormat="1" ht="25.5" customHeight="1">
      <c r="A221" s="365">
        <v>18</v>
      </c>
      <c r="B221" s="368" t="s">
        <v>206</v>
      </c>
      <c r="C221" s="275" t="s">
        <v>97</v>
      </c>
      <c r="D221" s="275" t="s">
        <v>207</v>
      </c>
      <c r="E221" s="3">
        <v>1560</v>
      </c>
      <c r="F221" s="295">
        <v>4800</v>
      </c>
      <c r="G221" s="38">
        <v>4800</v>
      </c>
      <c r="H221" s="286">
        <v>1.6</v>
      </c>
      <c r="I221" s="3">
        <v>2880</v>
      </c>
      <c r="J221" s="295">
        <v>4800</v>
      </c>
      <c r="K221" s="341"/>
      <c r="L221" s="3">
        <f t="shared" si="15"/>
        <v>66.666666666666657</v>
      </c>
      <c r="M221" s="3">
        <f t="shared" si="16"/>
        <v>207.69230769230771</v>
      </c>
      <c r="N221" s="192" t="s">
        <v>524</v>
      </c>
    </row>
    <row r="222" spans="1:14" s="206" customFormat="1" ht="21.75" customHeight="1">
      <c r="A222" s="367"/>
      <c r="B222" s="370"/>
      <c r="C222" s="275" t="s">
        <v>207</v>
      </c>
      <c r="D222" s="275" t="s">
        <v>208</v>
      </c>
      <c r="E222" s="3">
        <v>1300</v>
      </c>
      <c r="F222" s="295">
        <v>4000</v>
      </c>
      <c r="G222" s="38">
        <v>4000</v>
      </c>
      <c r="H222" s="286">
        <v>1.2</v>
      </c>
      <c r="I222" s="3">
        <v>1920</v>
      </c>
      <c r="J222" s="295">
        <v>4000</v>
      </c>
      <c r="K222" s="341"/>
      <c r="L222" s="3">
        <f t="shared" si="15"/>
        <v>108.33333333333333</v>
      </c>
      <c r="M222" s="3">
        <f t="shared" si="16"/>
        <v>207.69230769230771</v>
      </c>
      <c r="N222" s="192" t="s">
        <v>524</v>
      </c>
    </row>
    <row r="223" spans="1:14" s="206" customFormat="1" ht="26.25" customHeight="1">
      <c r="A223" s="158">
        <v>19</v>
      </c>
      <c r="B223" s="275" t="s">
        <v>124</v>
      </c>
      <c r="C223" s="275" t="s">
        <v>206</v>
      </c>
      <c r="D223" s="275" t="s">
        <v>129</v>
      </c>
      <c r="E223" s="3">
        <v>1300</v>
      </c>
      <c r="F223" s="295">
        <v>3500</v>
      </c>
      <c r="G223" s="38">
        <v>3500</v>
      </c>
      <c r="H223" s="286">
        <v>1.2</v>
      </c>
      <c r="I223" s="3">
        <v>1920</v>
      </c>
      <c r="J223" s="295">
        <v>3500</v>
      </c>
      <c r="K223" s="341"/>
      <c r="L223" s="3">
        <f t="shared" si="15"/>
        <v>82.291666666666657</v>
      </c>
      <c r="M223" s="3">
        <f t="shared" si="16"/>
        <v>169.23076923076923</v>
      </c>
      <c r="N223" s="192" t="s">
        <v>524</v>
      </c>
    </row>
    <row r="224" spans="1:14" s="206" customFormat="1" ht="40.5" customHeight="1">
      <c r="A224" s="158">
        <v>20</v>
      </c>
      <c r="B224" s="275" t="s">
        <v>123</v>
      </c>
      <c r="C224" s="275" t="s">
        <v>120</v>
      </c>
      <c r="D224" s="275" t="s">
        <v>1976</v>
      </c>
      <c r="E224" s="3">
        <v>1300</v>
      </c>
      <c r="F224" s="295">
        <v>4000</v>
      </c>
      <c r="G224" s="38">
        <v>3500</v>
      </c>
      <c r="H224" s="286">
        <v>1.5</v>
      </c>
      <c r="I224" s="3">
        <v>2400</v>
      </c>
      <c r="J224" s="295">
        <v>4000</v>
      </c>
      <c r="K224" s="341"/>
      <c r="L224" s="3">
        <f t="shared" si="15"/>
        <v>66.666666666666657</v>
      </c>
      <c r="M224" s="3">
        <f t="shared" si="16"/>
        <v>207.69230769230771</v>
      </c>
      <c r="N224" s="192" t="s">
        <v>524</v>
      </c>
    </row>
    <row r="225" spans="1:14" s="206" customFormat="1" ht="26.25" customHeight="1">
      <c r="A225" s="158">
        <v>21</v>
      </c>
      <c r="B225" s="275" t="s">
        <v>1961</v>
      </c>
      <c r="C225" s="275" t="s">
        <v>124</v>
      </c>
      <c r="D225" s="275" t="s">
        <v>126</v>
      </c>
      <c r="E225" s="3">
        <v>1300</v>
      </c>
      <c r="F225" s="295">
        <v>4000</v>
      </c>
      <c r="G225" s="38">
        <v>3500</v>
      </c>
      <c r="H225" s="286">
        <v>1.2</v>
      </c>
      <c r="I225" s="3">
        <v>1920</v>
      </c>
      <c r="J225" s="295">
        <v>4000</v>
      </c>
      <c r="K225" s="341"/>
      <c r="L225" s="3">
        <f t="shared" si="15"/>
        <v>108.33333333333333</v>
      </c>
      <c r="M225" s="3">
        <f t="shared" si="16"/>
        <v>207.69230769230771</v>
      </c>
      <c r="N225" s="192" t="s">
        <v>524</v>
      </c>
    </row>
    <row r="226" spans="1:14" s="206" customFormat="1" ht="27" customHeight="1">
      <c r="A226" s="158">
        <v>22</v>
      </c>
      <c r="B226" s="275" t="s">
        <v>125</v>
      </c>
      <c r="C226" s="275" t="s">
        <v>120</v>
      </c>
      <c r="D226" s="275" t="s">
        <v>124</v>
      </c>
      <c r="E226" s="3">
        <v>1170</v>
      </c>
      <c r="F226" s="295">
        <v>4000</v>
      </c>
      <c r="G226" s="38">
        <v>3400</v>
      </c>
      <c r="H226" s="286">
        <v>1.2</v>
      </c>
      <c r="I226" s="3">
        <v>1680</v>
      </c>
      <c r="J226" s="295">
        <v>4000</v>
      </c>
      <c r="K226" s="341"/>
      <c r="L226" s="3">
        <f t="shared" si="15"/>
        <v>138.0952380952381</v>
      </c>
      <c r="M226" s="3">
        <f t="shared" si="16"/>
        <v>241.88034188034186</v>
      </c>
      <c r="N226" s="192" t="s">
        <v>524</v>
      </c>
    </row>
    <row r="227" spans="1:14" s="206" customFormat="1" ht="44.25" customHeight="1">
      <c r="A227" s="158">
        <v>23</v>
      </c>
      <c r="B227" s="275" t="s">
        <v>1977</v>
      </c>
      <c r="C227" s="275" t="s">
        <v>1978</v>
      </c>
      <c r="D227" s="275" t="s">
        <v>208</v>
      </c>
      <c r="E227" s="3">
        <v>1300</v>
      </c>
      <c r="F227" s="295">
        <v>3500</v>
      </c>
      <c r="G227" s="38">
        <v>3500</v>
      </c>
      <c r="H227" s="286">
        <v>1.3</v>
      </c>
      <c r="I227" s="3">
        <v>2080</v>
      </c>
      <c r="J227" s="295">
        <v>3500</v>
      </c>
      <c r="K227" s="341"/>
      <c r="L227" s="3">
        <f t="shared" si="15"/>
        <v>68.269230769230774</v>
      </c>
      <c r="M227" s="3">
        <f t="shared" ref="M227:M247" si="17">(J227-E227)/E227*100</f>
        <v>169.23076923076923</v>
      </c>
      <c r="N227" s="192" t="s">
        <v>524</v>
      </c>
    </row>
    <row r="228" spans="1:14" s="206" customFormat="1" ht="43.5" customHeight="1">
      <c r="A228" s="158">
        <v>24</v>
      </c>
      <c r="B228" s="275" t="s">
        <v>129</v>
      </c>
      <c r="C228" s="275" t="s">
        <v>124</v>
      </c>
      <c r="D228" s="275" t="s">
        <v>2567</v>
      </c>
      <c r="E228" s="3">
        <v>1300</v>
      </c>
      <c r="F228" s="295">
        <v>3200</v>
      </c>
      <c r="G228" s="38">
        <v>3500</v>
      </c>
      <c r="H228" s="286">
        <v>1.2</v>
      </c>
      <c r="I228" s="3">
        <v>1920</v>
      </c>
      <c r="J228" s="295">
        <v>3200</v>
      </c>
      <c r="K228" s="341"/>
      <c r="L228" s="3">
        <f t="shared" si="15"/>
        <v>66.666666666666657</v>
      </c>
      <c r="M228" s="3">
        <f t="shared" si="17"/>
        <v>146.15384615384613</v>
      </c>
      <c r="N228" s="192" t="s">
        <v>524</v>
      </c>
    </row>
    <row r="229" spans="1:14" s="206" customFormat="1" ht="28.5" customHeight="1">
      <c r="A229" s="158">
        <v>25</v>
      </c>
      <c r="B229" s="275" t="s">
        <v>97</v>
      </c>
      <c r="C229" s="275" t="s">
        <v>279</v>
      </c>
      <c r="D229" s="275" t="s">
        <v>207</v>
      </c>
      <c r="E229" s="3">
        <v>1560</v>
      </c>
      <c r="F229" s="295">
        <v>6700</v>
      </c>
      <c r="G229" s="38">
        <v>6200</v>
      </c>
      <c r="H229" s="286">
        <v>1.6</v>
      </c>
      <c r="I229" s="3">
        <v>2880</v>
      </c>
      <c r="J229" s="295">
        <v>6700</v>
      </c>
      <c r="K229" s="341"/>
      <c r="L229" s="3">
        <f t="shared" si="15"/>
        <v>132.63888888888889</v>
      </c>
      <c r="M229" s="3">
        <f t="shared" si="17"/>
        <v>329.48717948717945</v>
      </c>
      <c r="N229" s="192" t="s">
        <v>524</v>
      </c>
    </row>
    <row r="230" spans="1:14" s="206" customFormat="1" ht="45" customHeight="1">
      <c r="A230" s="158">
        <v>26</v>
      </c>
      <c r="B230" s="275" t="s">
        <v>128</v>
      </c>
      <c r="C230" s="275" t="s">
        <v>129</v>
      </c>
      <c r="D230" s="275" t="s">
        <v>209</v>
      </c>
      <c r="E230" s="3">
        <v>1300</v>
      </c>
      <c r="F230" s="295">
        <v>4000</v>
      </c>
      <c r="G230" s="38">
        <v>3500</v>
      </c>
      <c r="H230" s="286">
        <v>1.2</v>
      </c>
      <c r="I230" s="3">
        <v>1920</v>
      </c>
      <c r="J230" s="295">
        <v>4000</v>
      </c>
      <c r="K230" s="341"/>
      <c r="L230" s="3">
        <f t="shared" si="15"/>
        <v>108.33333333333333</v>
      </c>
      <c r="M230" s="3">
        <f t="shared" si="17"/>
        <v>207.69230769230771</v>
      </c>
      <c r="N230" s="192" t="s">
        <v>524</v>
      </c>
    </row>
    <row r="231" spans="1:14" s="206" customFormat="1" ht="25.5" customHeight="1">
      <c r="A231" s="365">
        <v>27</v>
      </c>
      <c r="B231" s="368" t="s">
        <v>1979</v>
      </c>
      <c r="C231" s="275" t="s">
        <v>97</v>
      </c>
      <c r="D231" s="275" t="s">
        <v>207</v>
      </c>
      <c r="E231" s="3">
        <v>1560</v>
      </c>
      <c r="F231" s="295">
        <v>4400</v>
      </c>
      <c r="G231" s="38">
        <v>4400</v>
      </c>
      <c r="H231" s="286">
        <v>1.3</v>
      </c>
      <c r="I231" s="3">
        <v>2340</v>
      </c>
      <c r="J231" s="295">
        <v>4400</v>
      </c>
      <c r="K231" s="341"/>
      <c r="L231" s="3">
        <f t="shared" si="15"/>
        <v>88.034188034188034</v>
      </c>
      <c r="M231" s="3">
        <f t="shared" si="17"/>
        <v>182.05128205128204</v>
      </c>
      <c r="N231" s="192" t="s">
        <v>524</v>
      </c>
    </row>
    <row r="232" spans="1:14" s="206" customFormat="1" ht="25.5" customHeight="1">
      <c r="A232" s="367"/>
      <c r="B232" s="370"/>
      <c r="C232" s="275" t="s">
        <v>207</v>
      </c>
      <c r="D232" s="275" t="s">
        <v>1980</v>
      </c>
      <c r="E232" s="3">
        <v>1560</v>
      </c>
      <c r="F232" s="295">
        <v>4000</v>
      </c>
      <c r="G232" s="38">
        <v>4000</v>
      </c>
      <c r="H232" s="286">
        <v>1.2</v>
      </c>
      <c r="I232" s="3">
        <v>2160</v>
      </c>
      <c r="J232" s="295">
        <v>4000</v>
      </c>
      <c r="K232" s="341"/>
      <c r="L232" s="3">
        <f t="shared" si="15"/>
        <v>85.18518518518519</v>
      </c>
      <c r="M232" s="3">
        <f t="shared" si="17"/>
        <v>156.41025641025641</v>
      </c>
      <c r="N232" s="192" t="s">
        <v>524</v>
      </c>
    </row>
    <row r="233" spans="1:14" s="206" customFormat="1" ht="42.75" customHeight="1">
      <c r="A233" s="158">
        <v>28</v>
      </c>
      <c r="B233" s="275" t="s">
        <v>207</v>
      </c>
      <c r="C233" s="275" t="s">
        <v>279</v>
      </c>
      <c r="D233" s="275" t="s">
        <v>1981</v>
      </c>
      <c r="E233" s="3">
        <v>1560</v>
      </c>
      <c r="F233" s="295">
        <v>6000</v>
      </c>
      <c r="G233" s="38">
        <v>6000</v>
      </c>
      <c r="H233" s="286">
        <v>1.6</v>
      </c>
      <c r="I233" s="3">
        <v>2880</v>
      </c>
      <c r="J233" s="295">
        <v>6000</v>
      </c>
      <c r="K233" s="341"/>
      <c r="L233" s="3">
        <f t="shared" si="15"/>
        <v>108.33333333333333</v>
      </c>
      <c r="M233" s="3">
        <f t="shared" si="17"/>
        <v>284.61538461538464</v>
      </c>
      <c r="N233" s="192" t="s">
        <v>524</v>
      </c>
    </row>
    <row r="234" spans="1:14" s="206" customFormat="1" ht="31.5">
      <c r="A234" s="158">
        <v>29</v>
      </c>
      <c r="B234" s="275" t="s">
        <v>208</v>
      </c>
      <c r="C234" s="275" t="s">
        <v>1982</v>
      </c>
      <c r="D234" s="275" t="s">
        <v>1980</v>
      </c>
      <c r="E234" s="3">
        <v>1560</v>
      </c>
      <c r="F234" s="295">
        <v>3500</v>
      </c>
      <c r="G234" s="38">
        <v>3500</v>
      </c>
      <c r="H234" s="286">
        <v>1.3</v>
      </c>
      <c r="I234" s="3">
        <v>2340</v>
      </c>
      <c r="J234" s="295">
        <v>3500</v>
      </c>
      <c r="K234" s="341"/>
      <c r="L234" s="3">
        <f t="shared" si="15"/>
        <v>49.572649572649574</v>
      </c>
      <c r="M234" s="3">
        <f t="shared" si="17"/>
        <v>124.35897435897436</v>
      </c>
      <c r="N234" s="192" t="s">
        <v>524</v>
      </c>
    </row>
    <row r="235" spans="1:14" s="206" customFormat="1">
      <c r="A235" s="158">
        <v>30</v>
      </c>
      <c r="B235" s="275" t="s">
        <v>1980</v>
      </c>
      <c r="C235" s="275" t="s">
        <v>279</v>
      </c>
      <c r="D235" s="275" t="s">
        <v>1983</v>
      </c>
      <c r="E235" s="3">
        <v>1560</v>
      </c>
      <c r="F235" s="295">
        <v>4400</v>
      </c>
      <c r="G235" s="38">
        <v>4400</v>
      </c>
      <c r="H235" s="286">
        <v>1.6</v>
      </c>
      <c r="I235" s="3">
        <v>2880</v>
      </c>
      <c r="J235" s="295">
        <v>4400</v>
      </c>
      <c r="K235" s="341"/>
      <c r="L235" s="3">
        <f t="shared" si="15"/>
        <v>52.777777777777779</v>
      </c>
      <c r="M235" s="3">
        <f t="shared" si="17"/>
        <v>182.05128205128204</v>
      </c>
      <c r="N235" s="192" t="s">
        <v>524</v>
      </c>
    </row>
    <row r="236" spans="1:14" s="206" customFormat="1" ht="24" customHeight="1">
      <c r="A236" s="158">
        <v>31</v>
      </c>
      <c r="B236" s="275" t="s">
        <v>1984</v>
      </c>
      <c r="C236" s="275" t="s">
        <v>207</v>
      </c>
      <c r="D236" s="275" t="s">
        <v>210</v>
      </c>
      <c r="E236" s="3">
        <v>1300</v>
      </c>
      <c r="F236" s="295">
        <v>3600</v>
      </c>
      <c r="G236" s="38">
        <v>3600</v>
      </c>
      <c r="H236" s="286">
        <v>1.2</v>
      </c>
      <c r="I236" s="3">
        <v>1920</v>
      </c>
      <c r="J236" s="295">
        <v>3600</v>
      </c>
      <c r="K236" s="341"/>
      <c r="L236" s="3">
        <f t="shared" si="15"/>
        <v>87.5</v>
      </c>
      <c r="M236" s="3">
        <f t="shared" si="17"/>
        <v>176.92307692307691</v>
      </c>
      <c r="N236" s="192" t="s">
        <v>524</v>
      </c>
    </row>
    <row r="237" spans="1:14" s="206" customFormat="1" ht="21.75" customHeight="1">
      <c r="A237" s="158">
        <v>32</v>
      </c>
      <c r="B237" s="275" t="s">
        <v>211</v>
      </c>
      <c r="C237" s="275" t="s">
        <v>1979</v>
      </c>
      <c r="D237" s="275" t="s">
        <v>1980</v>
      </c>
      <c r="E237" s="3">
        <v>1300</v>
      </c>
      <c r="F237" s="295">
        <v>3600</v>
      </c>
      <c r="G237" s="38">
        <v>3600</v>
      </c>
      <c r="H237" s="286">
        <v>1.2</v>
      </c>
      <c r="I237" s="3">
        <v>1920</v>
      </c>
      <c r="J237" s="295">
        <v>3600</v>
      </c>
      <c r="K237" s="341"/>
      <c r="L237" s="3">
        <f t="shared" si="15"/>
        <v>87.5</v>
      </c>
      <c r="M237" s="3">
        <f t="shared" si="17"/>
        <v>176.92307692307691</v>
      </c>
      <c r="N237" s="192" t="s">
        <v>524</v>
      </c>
    </row>
    <row r="238" spans="1:14" s="206" customFormat="1" ht="23.25" customHeight="1">
      <c r="A238" s="158">
        <v>33</v>
      </c>
      <c r="B238" s="275" t="s">
        <v>210</v>
      </c>
      <c r="C238" s="275" t="s">
        <v>211</v>
      </c>
      <c r="D238" s="275" t="s">
        <v>1980</v>
      </c>
      <c r="E238" s="3">
        <v>1300</v>
      </c>
      <c r="F238" s="295">
        <v>3200</v>
      </c>
      <c r="G238" s="38">
        <v>3200</v>
      </c>
      <c r="H238" s="286">
        <v>1.2</v>
      </c>
      <c r="I238" s="3">
        <v>1920</v>
      </c>
      <c r="J238" s="295">
        <v>3200</v>
      </c>
      <c r="K238" s="341"/>
      <c r="L238" s="3">
        <f t="shared" si="15"/>
        <v>66.666666666666657</v>
      </c>
      <c r="M238" s="3">
        <f t="shared" si="17"/>
        <v>146.15384615384613</v>
      </c>
      <c r="N238" s="192" t="s">
        <v>524</v>
      </c>
    </row>
    <row r="239" spans="1:14" s="206" customFormat="1" ht="24" customHeight="1">
      <c r="A239" s="158">
        <v>34</v>
      </c>
      <c r="B239" s="275" t="s">
        <v>212</v>
      </c>
      <c r="C239" s="275" t="s">
        <v>210</v>
      </c>
      <c r="D239" s="275" t="s">
        <v>1980</v>
      </c>
      <c r="E239" s="3">
        <v>1300</v>
      </c>
      <c r="F239" s="295">
        <v>3300</v>
      </c>
      <c r="G239" s="38">
        <v>3300</v>
      </c>
      <c r="H239" s="286">
        <v>1.2</v>
      </c>
      <c r="I239" s="3">
        <v>1920</v>
      </c>
      <c r="J239" s="295">
        <v>3300</v>
      </c>
      <c r="K239" s="341"/>
      <c r="L239" s="3">
        <f t="shared" si="15"/>
        <v>71.875</v>
      </c>
      <c r="M239" s="3">
        <f t="shared" si="17"/>
        <v>153.84615384615387</v>
      </c>
      <c r="N239" s="192" t="s">
        <v>524</v>
      </c>
    </row>
    <row r="240" spans="1:14" s="206" customFormat="1" ht="23.25" customHeight="1">
      <c r="A240" s="158">
        <v>35</v>
      </c>
      <c r="B240" s="275" t="s">
        <v>213</v>
      </c>
      <c r="C240" s="275" t="s">
        <v>212</v>
      </c>
      <c r="D240" s="275" t="s">
        <v>208</v>
      </c>
      <c r="E240" s="3">
        <v>1300</v>
      </c>
      <c r="F240" s="295">
        <v>3600</v>
      </c>
      <c r="G240" s="38">
        <v>3600</v>
      </c>
      <c r="H240" s="286">
        <v>1.2</v>
      </c>
      <c r="I240" s="3">
        <v>1920</v>
      </c>
      <c r="J240" s="295">
        <v>3600</v>
      </c>
      <c r="K240" s="341"/>
      <c r="L240" s="3">
        <f t="shared" si="15"/>
        <v>87.5</v>
      </c>
      <c r="M240" s="3">
        <f t="shared" si="17"/>
        <v>176.92307692307691</v>
      </c>
      <c r="N240" s="192" t="s">
        <v>524</v>
      </c>
    </row>
    <row r="241" spans="1:14" s="206" customFormat="1" ht="25.5" customHeight="1">
      <c r="A241" s="158">
        <v>36</v>
      </c>
      <c r="B241" s="275" t="s">
        <v>214</v>
      </c>
      <c r="C241" s="275" t="s">
        <v>212</v>
      </c>
      <c r="D241" s="275" t="s">
        <v>1980</v>
      </c>
      <c r="E241" s="3">
        <v>1300</v>
      </c>
      <c r="F241" s="295">
        <v>3200</v>
      </c>
      <c r="G241" s="38">
        <v>3200</v>
      </c>
      <c r="H241" s="286">
        <v>1.2</v>
      </c>
      <c r="I241" s="3">
        <v>1920</v>
      </c>
      <c r="J241" s="295">
        <v>3200</v>
      </c>
      <c r="K241" s="341"/>
      <c r="L241" s="3">
        <f t="shared" si="15"/>
        <v>66.666666666666657</v>
      </c>
      <c r="M241" s="3">
        <f t="shared" si="17"/>
        <v>146.15384615384613</v>
      </c>
      <c r="N241" s="192" t="s">
        <v>524</v>
      </c>
    </row>
    <row r="242" spans="1:14" s="206" customFormat="1" ht="44.25" customHeight="1">
      <c r="A242" s="158">
        <v>37</v>
      </c>
      <c r="B242" s="354" t="s">
        <v>3059</v>
      </c>
      <c r="C242" s="380"/>
      <c r="D242" s="355"/>
      <c r="E242" s="3">
        <v>1000</v>
      </c>
      <c r="F242" s="295">
        <v>2800</v>
      </c>
      <c r="G242" s="38">
        <v>2300</v>
      </c>
      <c r="H242" s="286">
        <v>1.7</v>
      </c>
      <c r="I242" s="3">
        <v>2210</v>
      </c>
      <c r="J242" s="295">
        <v>2800</v>
      </c>
      <c r="K242" s="341"/>
      <c r="L242" s="3">
        <f t="shared" si="15"/>
        <v>26.696832579185521</v>
      </c>
      <c r="M242" s="3">
        <f t="shared" si="17"/>
        <v>180</v>
      </c>
      <c r="N242" s="192" t="s">
        <v>524</v>
      </c>
    </row>
    <row r="243" spans="1:14" s="206" customFormat="1" ht="45.75" customHeight="1">
      <c r="A243" s="158">
        <v>38</v>
      </c>
      <c r="B243" s="275" t="s">
        <v>215</v>
      </c>
      <c r="C243" s="275" t="s">
        <v>19</v>
      </c>
      <c r="D243" s="192" t="s">
        <v>216</v>
      </c>
      <c r="E243" s="2">
        <v>870</v>
      </c>
      <c r="F243" s="295">
        <v>3000</v>
      </c>
      <c r="G243" s="38">
        <v>3300</v>
      </c>
      <c r="H243" s="286">
        <v>1.6</v>
      </c>
      <c r="I243" s="3">
        <v>1600</v>
      </c>
      <c r="J243" s="295">
        <v>3000</v>
      </c>
      <c r="K243" s="341"/>
      <c r="L243" s="3">
        <f t="shared" si="15"/>
        <v>87.5</v>
      </c>
      <c r="M243" s="3">
        <f t="shared" si="17"/>
        <v>244.82758620689654</v>
      </c>
      <c r="N243" s="192" t="s">
        <v>524</v>
      </c>
    </row>
    <row r="244" spans="1:14" s="206" customFormat="1" ht="44.25" customHeight="1">
      <c r="A244" s="158">
        <v>39</v>
      </c>
      <c r="B244" s="275" t="s">
        <v>45</v>
      </c>
      <c r="C244" s="275" t="s">
        <v>217</v>
      </c>
      <c r="D244" s="192" t="s">
        <v>190</v>
      </c>
      <c r="E244" s="3">
        <v>3100</v>
      </c>
      <c r="F244" s="295">
        <v>13500</v>
      </c>
      <c r="G244" s="38">
        <v>13500</v>
      </c>
      <c r="H244" s="286">
        <v>2.7</v>
      </c>
      <c r="I244" s="3">
        <v>8370</v>
      </c>
      <c r="J244" s="295">
        <v>13500</v>
      </c>
      <c r="K244" s="341"/>
      <c r="L244" s="3">
        <f t="shared" si="15"/>
        <v>61.29032258064516</v>
      </c>
      <c r="M244" s="3">
        <f t="shared" si="17"/>
        <v>335.48387096774195</v>
      </c>
      <c r="N244" s="192" t="s">
        <v>524</v>
      </c>
    </row>
    <row r="245" spans="1:14" s="206" customFormat="1" ht="43.5" customHeight="1">
      <c r="A245" s="365">
        <v>40</v>
      </c>
      <c r="B245" s="368" t="s">
        <v>36</v>
      </c>
      <c r="C245" s="275" t="s">
        <v>2600</v>
      </c>
      <c r="D245" s="192" t="s">
        <v>218</v>
      </c>
      <c r="E245" s="2">
        <v>540</v>
      </c>
      <c r="F245" s="295">
        <v>2500</v>
      </c>
      <c r="G245" s="38">
        <v>2500</v>
      </c>
      <c r="H245" s="286">
        <v>1.7</v>
      </c>
      <c r="I245" s="3">
        <v>918</v>
      </c>
      <c r="J245" s="295">
        <v>2500</v>
      </c>
      <c r="K245" s="341"/>
      <c r="L245" s="3">
        <f t="shared" si="15"/>
        <v>172.33115468409585</v>
      </c>
      <c r="M245" s="3">
        <f t="shared" si="17"/>
        <v>362.96296296296299</v>
      </c>
      <c r="N245" s="192" t="s">
        <v>524</v>
      </c>
    </row>
    <row r="246" spans="1:14" s="206" customFormat="1" ht="44.25" customHeight="1">
      <c r="A246" s="367"/>
      <c r="B246" s="370"/>
      <c r="C246" s="275" t="s">
        <v>2600</v>
      </c>
      <c r="D246" s="192" t="s">
        <v>38</v>
      </c>
      <c r="E246" s="2">
        <v>540</v>
      </c>
      <c r="F246" s="295">
        <v>1300</v>
      </c>
      <c r="G246" s="38">
        <v>1300</v>
      </c>
      <c r="H246" s="286">
        <v>1.7</v>
      </c>
      <c r="I246" s="3">
        <v>918</v>
      </c>
      <c r="J246" s="295">
        <v>1300</v>
      </c>
      <c r="K246" s="341"/>
      <c r="L246" s="3">
        <f t="shared" si="15"/>
        <v>41.612200435729847</v>
      </c>
      <c r="M246" s="3">
        <f t="shared" si="17"/>
        <v>140.74074074074073</v>
      </c>
      <c r="N246" s="192" t="s">
        <v>524</v>
      </c>
    </row>
    <row r="247" spans="1:14" s="206" customFormat="1" ht="44.25" customHeight="1">
      <c r="A247" s="158">
        <v>41</v>
      </c>
      <c r="B247" s="275" t="s">
        <v>219</v>
      </c>
      <c r="C247" s="275" t="s">
        <v>220</v>
      </c>
      <c r="D247" s="192" t="s">
        <v>2852</v>
      </c>
      <c r="E247" s="3">
        <v>1690</v>
      </c>
      <c r="F247" s="295">
        <v>8000</v>
      </c>
      <c r="G247" s="38">
        <v>8000</v>
      </c>
      <c r="H247" s="286">
        <v>1.2</v>
      </c>
      <c r="I247" s="3">
        <v>2160</v>
      </c>
      <c r="J247" s="295">
        <v>8000</v>
      </c>
      <c r="K247" s="341"/>
      <c r="L247" s="3">
        <f t="shared" si="15"/>
        <v>270.37037037037038</v>
      </c>
      <c r="M247" s="3">
        <f t="shared" si="17"/>
        <v>373.37278106508876</v>
      </c>
      <c r="N247" s="192" t="s">
        <v>524</v>
      </c>
    </row>
    <row r="248" spans="1:14" s="206" customFormat="1" ht="31.5">
      <c r="A248" s="158">
        <v>42</v>
      </c>
      <c r="B248" s="275" t="s">
        <v>221</v>
      </c>
      <c r="C248" s="275" t="s">
        <v>40</v>
      </c>
      <c r="D248" s="199"/>
      <c r="E248" s="2"/>
      <c r="F248" s="295"/>
      <c r="G248" s="38"/>
      <c r="H248" s="286"/>
      <c r="I248" s="3"/>
      <c r="J248" s="295"/>
      <c r="K248" s="341"/>
      <c r="L248" s="3"/>
      <c r="M248" s="3"/>
      <c r="N248" s="192" t="s">
        <v>524</v>
      </c>
    </row>
    <row r="249" spans="1:14" s="206" customFormat="1">
      <c r="A249" s="158"/>
      <c r="B249" s="275"/>
      <c r="C249" s="275" t="s">
        <v>41</v>
      </c>
      <c r="D249" s="199"/>
      <c r="E249" s="3">
        <v>1430</v>
      </c>
      <c r="F249" s="295">
        <v>3500</v>
      </c>
      <c r="G249" s="38">
        <v>3500</v>
      </c>
      <c r="H249" s="286">
        <v>1.2</v>
      </c>
      <c r="I249" s="3">
        <v>1716</v>
      </c>
      <c r="J249" s="295">
        <v>3500</v>
      </c>
      <c r="K249" s="341"/>
      <c r="L249" s="3">
        <f t="shared" si="15"/>
        <v>103.96270396270397</v>
      </c>
      <c r="M249" s="3">
        <f>(J249-E249)/E249*100</f>
        <v>144.75524475524475</v>
      </c>
      <c r="N249" s="192" t="s">
        <v>524</v>
      </c>
    </row>
    <row r="250" spans="1:14" s="206" customFormat="1">
      <c r="A250" s="158"/>
      <c r="B250" s="275"/>
      <c r="C250" s="275" t="s">
        <v>42</v>
      </c>
      <c r="D250" s="199"/>
      <c r="E250" s="3">
        <v>1250</v>
      </c>
      <c r="F250" s="295">
        <v>2500</v>
      </c>
      <c r="G250" s="38">
        <v>2500</v>
      </c>
      <c r="H250" s="286">
        <v>1.2</v>
      </c>
      <c r="I250" s="3">
        <v>1500</v>
      </c>
      <c r="J250" s="295">
        <v>2500</v>
      </c>
      <c r="K250" s="341"/>
      <c r="L250" s="3">
        <f t="shared" si="15"/>
        <v>66.666666666666657</v>
      </c>
      <c r="M250" s="3">
        <f>(J250-E250)/E250*100</f>
        <v>100</v>
      </c>
      <c r="N250" s="192" t="s">
        <v>524</v>
      </c>
    </row>
    <row r="251" spans="1:14" s="206" customFormat="1" ht="30" customHeight="1">
      <c r="A251" s="158">
        <v>43</v>
      </c>
      <c r="B251" s="275" t="s">
        <v>222</v>
      </c>
      <c r="C251" s="354" t="s">
        <v>223</v>
      </c>
      <c r="D251" s="355"/>
      <c r="E251" s="3">
        <v>1724</v>
      </c>
      <c r="F251" s="295">
        <v>5500</v>
      </c>
      <c r="G251" s="38">
        <v>5500</v>
      </c>
      <c r="H251" s="286">
        <v>1.1000000000000001</v>
      </c>
      <c r="I251" s="3">
        <v>1896.4</v>
      </c>
      <c r="J251" s="295">
        <v>5500</v>
      </c>
      <c r="K251" s="341"/>
      <c r="L251" s="3">
        <f t="shared" si="15"/>
        <v>190.02320185614846</v>
      </c>
      <c r="M251" s="3">
        <f>(J251-E251)/E251*100</f>
        <v>219.02552204176337</v>
      </c>
      <c r="N251" s="192" t="s">
        <v>524</v>
      </c>
    </row>
    <row r="252" spans="1:14" s="206" customFormat="1">
      <c r="A252" s="158"/>
      <c r="B252" s="275"/>
      <c r="C252" s="275" t="s">
        <v>40</v>
      </c>
      <c r="D252" s="199"/>
      <c r="E252" s="2"/>
      <c r="F252" s="295"/>
      <c r="G252" s="38"/>
      <c r="H252" s="286"/>
      <c r="I252" s="3"/>
      <c r="J252" s="295"/>
      <c r="K252" s="341"/>
      <c r="L252" s="3"/>
      <c r="M252" s="3"/>
      <c r="N252" s="296"/>
    </row>
    <row r="253" spans="1:14" s="206" customFormat="1">
      <c r="A253" s="158"/>
      <c r="B253" s="275"/>
      <c r="C253" s="275" t="s">
        <v>41</v>
      </c>
      <c r="D253" s="199"/>
      <c r="E253" s="3">
        <v>1437</v>
      </c>
      <c r="F253" s="295">
        <v>4300</v>
      </c>
      <c r="G253" s="38">
        <v>4300</v>
      </c>
      <c r="H253" s="286">
        <v>1</v>
      </c>
      <c r="I253" s="3">
        <v>1437</v>
      </c>
      <c r="J253" s="295">
        <v>4300</v>
      </c>
      <c r="K253" s="341"/>
      <c r="L253" s="3">
        <f t="shared" ref="L253:L330" si="18">(J253-I253)/I253*100</f>
        <v>199.23451635351427</v>
      </c>
      <c r="M253" s="3">
        <f>(J253-E253)/E253*100</f>
        <v>199.23451635351427</v>
      </c>
      <c r="N253" s="192" t="s">
        <v>524</v>
      </c>
    </row>
    <row r="254" spans="1:14" s="206" customFormat="1">
      <c r="A254" s="158"/>
      <c r="B254" s="275"/>
      <c r="C254" s="275" t="s">
        <v>42</v>
      </c>
      <c r="D254" s="199"/>
      <c r="E254" s="3">
        <v>1400</v>
      </c>
      <c r="F254" s="295">
        <v>3300</v>
      </c>
      <c r="G254" s="38">
        <v>3300</v>
      </c>
      <c r="H254" s="286">
        <v>1</v>
      </c>
      <c r="I254" s="3">
        <v>1400</v>
      </c>
      <c r="J254" s="295">
        <v>3300</v>
      </c>
      <c r="K254" s="341"/>
      <c r="L254" s="3">
        <f t="shared" si="18"/>
        <v>135.71428571428572</v>
      </c>
      <c r="M254" s="3">
        <f>(J254-E254)/E254*100</f>
        <v>135.71428571428572</v>
      </c>
      <c r="N254" s="192" t="s">
        <v>524</v>
      </c>
    </row>
    <row r="255" spans="1:14" s="206" customFormat="1">
      <c r="A255" s="158">
        <v>44</v>
      </c>
      <c r="B255" s="354" t="s">
        <v>47</v>
      </c>
      <c r="C255" s="380"/>
      <c r="D255" s="199"/>
      <c r="E255" s="2"/>
      <c r="F255" s="295"/>
      <c r="G255" s="38"/>
      <c r="H255" s="286"/>
      <c r="I255" s="3"/>
      <c r="J255" s="295"/>
      <c r="K255" s="341"/>
      <c r="L255" s="3"/>
      <c r="M255" s="3"/>
      <c r="N255" s="188"/>
    </row>
    <row r="256" spans="1:14" s="206" customFormat="1" ht="23.25" customHeight="1">
      <c r="A256" s="366" t="s">
        <v>2800</v>
      </c>
      <c r="B256" s="368" t="s">
        <v>1985</v>
      </c>
      <c r="C256" s="313" t="s">
        <v>224</v>
      </c>
      <c r="D256" s="199"/>
      <c r="E256" s="2">
        <v>500</v>
      </c>
      <c r="F256" s="295">
        <v>1500</v>
      </c>
      <c r="G256" s="38">
        <v>1500</v>
      </c>
      <c r="H256" s="286">
        <v>2.6</v>
      </c>
      <c r="I256" s="3">
        <v>1300</v>
      </c>
      <c r="J256" s="295">
        <v>1500</v>
      </c>
      <c r="K256" s="341"/>
      <c r="L256" s="3">
        <f t="shared" si="18"/>
        <v>15.384615384615385</v>
      </c>
      <c r="M256" s="3">
        <f t="shared" ref="M256:M263" si="19">(J256-E256)/E256*100</f>
        <v>200</v>
      </c>
      <c r="N256" s="192" t="s">
        <v>524</v>
      </c>
    </row>
    <row r="257" spans="1:14" s="206" customFormat="1" ht="26.25" customHeight="1">
      <c r="A257" s="367"/>
      <c r="B257" s="370"/>
      <c r="C257" s="354" t="s">
        <v>51</v>
      </c>
      <c r="D257" s="355"/>
      <c r="E257" s="2">
        <v>500</v>
      </c>
      <c r="F257" s="295">
        <v>1000</v>
      </c>
      <c r="G257" s="38">
        <v>1000</v>
      </c>
      <c r="H257" s="286">
        <v>1.8</v>
      </c>
      <c r="I257" s="3">
        <v>900</v>
      </c>
      <c r="J257" s="295">
        <v>1000</v>
      </c>
      <c r="K257" s="341"/>
      <c r="L257" s="3">
        <f t="shared" si="18"/>
        <v>11.111111111111111</v>
      </c>
      <c r="M257" s="3">
        <f t="shared" si="19"/>
        <v>100</v>
      </c>
      <c r="N257" s="192" t="s">
        <v>524</v>
      </c>
    </row>
    <row r="258" spans="1:14" s="206" customFormat="1" ht="23.25" customHeight="1">
      <c r="A258" s="366" t="s">
        <v>2801</v>
      </c>
      <c r="B258" s="368" t="s">
        <v>1950</v>
      </c>
      <c r="C258" s="275" t="s">
        <v>224</v>
      </c>
      <c r="D258" s="199"/>
      <c r="E258" s="2">
        <v>370</v>
      </c>
      <c r="F258" s="295">
        <v>1000</v>
      </c>
      <c r="G258" s="38">
        <v>1000</v>
      </c>
      <c r="H258" s="286">
        <v>2.1</v>
      </c>
      <c r="I258" s="3">
        <v>777</v>
      </c>
      <c r="J258" s="295">
        <v>1000</v>
      </c>
      <c r="K258" s="341"/>
      <c r="L258" s="3">
        <f t="shared" si="18"/>
        <v>28.700128700128701</v>
      </c>
      <c r="M258" s="3">
        <f t="shared" si="19"/>
        <v>170.27027027027026</v>
      </c>
      <c r="N258" s="192" t="s">
        <v>524</v>
      </c>
    </row>
    <row r="259" spans="1:14" s="206" customFormat="1" ht="36" customHeight="1">
      <c r="A259" s="367"/>
      <c r="B259" s="370"/>
      <c r="C259" s="354" t="s">
        <v>51</v>
      </c>
      <c r="D259" s="355"/>
      <c r="E259" s="2">
        <v>330</v>
      </c>
      <c r="F259" s="295">
        <v>850</v>
      </c>
      <c r="G259" s="38">
        <v>1000</v>
      </c>
      <c r="H259" s="286">
        <v>1.7</v>
      </c>
      <c r="I259" s="3">
        <v>561</v>
      </c>
      <c r="J259" s="295">
        <v>850</v>
      </c>
      <c r="K259" s="341"/>
      <c r="L259" s="3">
        <f t="shared" si="18"/>
        <v>51.515151515151516</v>
      </c>
      <c r="M259" s="3">
        <f t="shared" si="19"/>
        <v>157.57575757575756</v>
      </c>
      <c r="N259" s="192" t="s">
        <v>524</v>
      </c>
    </row>
    <row r="260" spans="1:14" s="206" customFormat="1" ht="21.75" customHeight="1">
      <c r="A260" s="366" t="s">
        <v>2802</v>
      </c>
      <c r="B260" s="368" t="s">
        <v>263</v>
      </c>
      <c r="C260" s="275" t="s">
        <v>224</v>
      </c>
      <c r="D260" s="199"/>
      <c r="E260" s="2">
        <v>300</v>
      </c>
      <c r="F260" s="295">
        <v>800</v>
      </c>
      <c r="G260" s="38">
        <v>1000</v>
      </c>
      <c r="H260" s="286">
        <v>2.2999999999999998</v>
      </c>
      <c r="I260" s="3">
        <v>690</v>
      </c>
      <c r="J260" s="295">
        <v>800</v>
      </c>
      <c r="K260" s="341"/>
      <c r="L260" s="3">
        <f t="shared" si="18"/>
        <v>15.942028985507244</v>
      </c>
      <c r="M260" s="3">
        <f t="shared" si="19"/>
        <v>166.66666666666669</v>
      </c>
      <c r="N260" s="192" t="s">
        <v>524</v>
      </c>
    </row>
    <row r="261" spans="1:14" s="206" customFormat="1" ht="36" customHeight="1">
      <c r="A261" s="367"/>
      <c r="B261" s="370"/>
      <c r="C261" s="354" t="s">
        <v>51</v>
      </c>
      <c r="D261" s="355"/>
      <c r="E261" s="2">
        <v>300</v>
      </c>
      <c r="F261" s="295">
        <v>750</v>
      </c>
      <c r="G261" s="38">
        <v>1000</v>
      </c>
      <c r="H261" s="286">
        <v>2.2999999999999998</v>
      </c>
      <c r="I261" s="3">
        <v>690</v>
      </c>
      <c r="J261" s="295">
        <v>750</v>
      </c>
      <c r="K261" s="341"/>
      <c r="L261" s="3">
        <f t="shared" si="18"/>
        <v>8.695652173913043</v>
      </c>
      <c r="M261" s="3">
        <f t="shared" si="19"/>
        <v>150</v>
      </c>
      <c r="N261" s="192" t="s">
        <v>524</v>
      </c>
    </row>
    <row r="262" spans="1:14" s="206" customFormat="1" ht="21.75" customHeight="1">
      <c r="A262" s="365">
        <v>45</v>
      </c>
      <c r="B262" s="368" t="s">
        <v>60</v>
      </c>
      <c r="C262" s="275" t="s">
        <v>41</v>
      </c>
      <c r="D262" s="199"/>
      <c r="E262" s="2">
        <v>500</v>
      </c>
      <c r="F262" s="295">
        <v>1700</v>
      </c>
      <c r="G262" s="38">
        <v>1700</v>
      </c>
      <c r="H262" s="286">
        <v>2.2000000000000002</v>
      </c>
      <c r="I262" s="3">
        <v>1100</v>
      </c>
      <c r="J262" s="295">
        <v>1700</v>
      </c>
      <c r="K262" s="341"/>
      <c r="L262" s="3">
        <f t="shared" si="18"/>
        <v>54.54545454545454</v>
      </c>
      <c r="M262" s="3">
        <f t="shared" si="19"/>
        <v>240</v>
      </c>
      <c r="N262" s="192" t="s">
        <v>524</v>
      </c>
    </row>
    <row r="263" spans="1:14" s="206" customFormat="1" ht="19.5" customHeight="1">
      <c r="A263" s="367"/>
      <c r="B263" s="370"/>
      <c r="C263" s="275" t="s">
        <v>42</v>
      </c>
      <c r="D263" s="199"/>
      <c r="E263" s="2">
        <v>450</v>
      </c>
      <c r="F263" s="295">
        <v>1500</v>
      </c>
      <c r="G263" s="38">
        <v>1000</v>
      </c>
      <c r="H263" s="286">
        <v>2.1</v>
      </c>
      <c r="I263" s="3">
        <v>945</v>
      </c>
      <c r="J263" s="295">
        <v>1500</v>
      </c>
      <c r="K263" s="341"/>
      <c r="L263" s="3">
        <f t="shared" si="18"/>
        <v>58.730158730158735</v>
      </c>
      <c r="M263" s="3">
        <f t="shared" si="19"/>
        <v>233.33333333333334</v>
      </c>
      <c r="N263" s="192" t="s">
        <v>524</v>
      </c>
    </row>
    <row r="264" spans="1:14" s="206" customFormat="1" ht="44.25" customHeight="1">
      <c r="A264" s="158">
        <v>46</v>
      </c>
      <c r="B264" s="275" t="s">
        <v>225</v>
      </c>
      <c r="C264" s="275" t="s">
        <v>226</v>
      </c>
      <c r="D264" s="192" t="s">
        <v>1543</v>
      </c>
      <c r="E264" s="2"/>
      <c r="F264" s="295"/>
      <c r="G264" s="38"/>
      <c r="H264" s="286"/>
      <c r="I264" s="3"/>
      <c r="J264" s="295"/>
      <c r="K264" s="341"/>
      <c r="L264" s="3"/>
      <c r="M264" s="3"/>
      <c r="N264" s="192"/>
    </row>
    <row r="265" spans="1:14" s="206" customFormat="1" ht="21.75" customHeight="1">
      <c r="A265" s="158"/>
      <c r="B265" s="275"/>
      <c r="C265" s="275" t="s">
        <v>41</v>
      </c>
      <c r="D265" s="192"/>
      <c r="E265" s="2">
        <v>700</v>
      </c>
      <c r="F265" s="295">
        <v>2000</v>
      </c>
      <c r="G265" s="38">
        <v>2000</v>
      </c>
      <c r="H265" s="286">
        <v>1.4</v>
      </c>
      <c r="I265" s="3">
        <v>979.99999999999989</v>
      </c>
      <c r="J265" s="295">
        <v>2000</v>
      </c>
      <c r="K265" s="341"/>
      <c r="L265" s="3">
        <f t="shared" si="18"/>
        <v>104.08163265306125</v>
      </c>
      <c r="M265" s="3">
        <f>(J265-E265)/E265*100</f>
        <v>185.71428571428572</v>
      </c>
      <c r="N265" s="192" t="s">
        <v>524</v>
      </c>
    </row>
    <row r="266" spans="1:14" s="206" customFormat="1" ht="21.75" customHeight="1">
      <c r="A266" s="158"/>
      <c r="B266" s="275"/>
      <c r="C266" s="275" t="s">
        <v>42</v>
      </c>
      <c r="D266" s="192"/>
      <c r="E266" s="2">
        <v>650</v>
      </c>
      <c r="F266" s="295">
        <v>1700</v>
      </c>
      <c r="G266" s="38">
        <v>1700</v>
      </c>
      <c r="H266" s="286">
        <v>1.4</v>
      </c>
      <c r="I266" s="3">
        <v>909.99999999999989</v>
      </c>
      <c r="J266" s="295">
        <v>1700</v>
      </c>
      <c r="K266" s="341"/>
      <c r="L266" s="3">
        <f t="shared" si="18"/>
        <v>86.813186813186832</v>
      </c>
      <c r="M266" s="3">
        <f>(J266-E266)/E266*100</f>
        <v>161.53846153846155</v>
      </c>
      <c r="N266" s="192" t="s">
        <v>524</v>
      </c>
    </row>
    <row r="267" spans="1:14" s="206" customFormat="1">
      <c r="A267" s="158">
        <v>47</v>
      </c>
      <c r="B267" s="275" t="s">
        <v>227</v>
      </c>
      <c r="C267" s="275" t="s">
        <v>143</v>
      </c>
      <c r="D267" s="192" t="s">
        <v>24</v>
      </c>
      <c r="E267" s="2"/>
      <c r="F267" s="295"/>
      <c r="G267" s="38"/>
      <c r="H267" s="286"/>
      <c r="I267" s="3"/>
      <c r="J267" s="295"/>
      <c r="K267" s="341"/>
      <c r="L267" s="3"/>
      <c r="M267" s="3"/>
      <c r="N267" s="192"/>
    </row>
    <row r="268" spans="1:14" s="206" customFormat="1">
      <c r="A268" s="158"/>
      <c r="B268" s="275"/>
      <c r="C268" s="275" t="s">
        <v>41</v>
      </c>
      <c r="D268" s="199"/>
      <c r="E268" s="2">
        <v>860</v>
      </c>
      <c r="F268" s="295">
        <v>1700</v>
      </c>
      <c r="G268" s="38">
        <v>1700</v>
      </c>
      <c r="H268" s="286">
        <v>1.1000000000000001</v>
      </c>
      <c r="I268" s="3">
        <v>946.00000000000011</v>
      </c>
      <c r="J268" s="295">
        <v>1700</v>
      </c>
      <c r="K268" s="341"/>
      <c r="L268" s="3">
        <f t="shared" si="18"/>
        <v>79.704016913319222</v>
      </c>
      <c r="M268" s="3">
        <f>(J268-E268)/E268*100</f>
        <v>97.674418604651152</v>
      </c>
      <c r="N268" s="192" t="s">
        <v>524</v>
      </c>
    </row>
    <row r="269" spans="1:14" s="206" customFormat="1">
      <c r="A269" s="158"/>
      <c r="B269" s="275"/>
      <c r="C269" s="275" t="s">
        <v>42</v>
      </c>
      <c r="D269" s="199"/>
      <c r="E269" s="2">
        <v>800</v>
      </c>
      <c r="F269" s="295">
        <v>1300</v>
      </c>
      <c r="G269" s="38">
        <v>1300</v>
      </c>
      <c r="H269" s="286">
        <v>1.1000000000000001</v>
      </c>
      <c r="I269" s="3">
        <f>E269*H269</f>
        <v>880.00000000000011</v>
      </c>
      <c r="J269" s="295">
        <v>1300</v>
      </c>
      <c r="K269" s="341"/>
      <c r="L269" s="3">
        <f t="shared" ref="L269" si="20">(J269-I269)/I269*100</f>
        <v>47.727272727272705</v>
      </c>
      <c r="M269" s="3">
        <f>(J269-E269)/E269*100</f>
        <v>62.5</v>
      </c>
      <c r="N269" s="192" t="s">
        <v>524</v>
      </c>
    </row>
    <row r="270" spans="1:14" s="206" customFormat="1" ht="47.25" customHeight="1">
      <c r="A270" s="158">
        <v>48</v>
      </c>
      <c r="B270" s="275" t="s">
        <v>228</v>
      </c>
      <c r="C270" s="192" t="s">
        <v>3058</v>
      </c>
      <c r="D270" s="192" t="s">
        <v>35</v>
      </c>
      <c r="E270" s="2"/>
      <c r="F270" s="295">
        <v>5000</v>
      </c>
      <c r="G270" s="38">
        <v>5000</v>
      </c>
      <c r="H270" s="286"/>
      <c r="I270" s="3"/>
      <c r="J270" s="295">
        <v>5000</v>
      </c>
      <c r="K270" s="341"/>
      <c r="L270" s="3"/>
      <c r="M270" s="3"/>
      <c r="N270" s="297" t="s">
        <v>1333</v>
      </c>
    </row>
    <row r="271" spans="1:14" s="206" customFormat="1" ht="25.15" customHeight="1">
      <c r="A271" s="158">
        <v>49</v>
      </c>
      <c r="B271" s="354" t="s">
        <v>2856</v>
      </c>
      <c r="C271" s="380"/>
      <c r="D271" s="355"/>
      <c r="E271" s="187"/>
      <c r="F271" s="298">
        <v>1800</v>
      </c>
      <c r="G271" s="299">
        <v>2000</v>
      </c>
      <c r="H271" s="5"/>
      <c r="I271" s="5"/>
      <c r="J271" s="298">
        <v>1800</v>
      </c>
      <c r="K271" s="342"/>
      <c r="L271" s="3"/>
      <c r="M271" s="3"/>
      <c r="N271" s="192" t="s">
        <v>135</v>
      </c>
    </row>
    <row r="272" spans="1:14" s="206" customFormat="1" ht="31.5" customHeight="1">
      <c r="A272" s="123" t="s">
        <v>3154</v>
      </c>
      <c r="B272" s="139" t="s">
        <v>3153</v>
      </c>
      <c r="C272" s="139"/>
      <c r="D272" s="139"/>
      <c r="E272" s="195"/>
      <c r="F272" s="189"/>
      <c r="G272" s="1"/>
      <c r="H272" s="149"/>
      <c r="I272" s="149"/>
      <c r="J272" s="1"/>
      <c r="K272" s="334"/>
      <c r="L272" s="1"/>
      <c r="M272" s="1"/>
      <c r="N272" s="192"/>
    </row>
    <row r="273" spans="1:14" s="206" customFormat="1">
      <c r="A273" s="356">
        <v>1</v>
      </c>
      <c r="B273" s="360" t="s">
        <v>10</v>
      </c>
      <c r="C273" s="192" t="s">
        <v>229</v>
      </c>
      <c r="D273" s="192" t="s">
        <v>230</v>
      </c>
      <c r="E273" s="2">
        <v>540</v>
      </c>
      <c r="F273" s="1">
        <v>2000</v>
      </c>
      <c r="G273" s="1">
        <v>2500</v>
      </c>
      <c r="H273" s="153">
        <v>2.8</v>
      </c>
      <c r="I273" s="1">
        <v>1512</v>
      </c>
      <c r="J273" s="1">
        <v>2000</v>
      </c>
      <c r="K273" s="334"/>
      <c r="L273" s="1">
        <f t="shared" ref="L273:L279" si="21">(J273-I273)/I273*100</f>
        <v>32.275132275132272</v>
      </c>
      <c r="M273" s="1">
        <f t="shared" ref="M273:M280" si="22">(J273-E273)/E273*100</f>
        <v>270.37037037037038</v>
      </c>
      <c r="N273" s="192" t="s">
        <v>524</v>
      </c>
    </row>
    <row r="274" spans="1:14" s="206" customFormat="1" ht="40.5" customHeight="1">
      <c r="A274" s="356"/>
      <c r="B274" s="360"/>
      <c r="C274" s="192" t="s">
        <v>230</v>
      </c>
      <c r="D274" s="192" t="s">
        <v>231</v>
      </c>
      <c r="E274" s="2">
        <v>700</v>
      </c>
      <c r="F274" s="1">
        <v>2400</v>
      </c>
      <c r="G274" s="1">
        <v>3200</v>
      </c>
      <c r="H274" s="153">
        <v>2.5</v>
      </c>
      <c r="I274" s="1">
        <v>1750</v>
      </c>
      <c r="J274" s="1">
        <v>2400</v>
      </c>
      <c r="K274" s="334"/>
      <c r="L274" s="1">
        <f t="shared" si="21"/>
        <v>37.142857142857146</v>
      </c>
      <c r="M274" s="1">
        <f t="shared" si="22"/>
        <v>242.85714285714283</v>
      </c>
      <c r="N274" s="192" t="s">
        <v>524</v>
      </c>
    </row>
    <row r="275" spans="1:14" s="206" customFormat="1" ht="40.5" customHeight="1">
      <c r="A275" s="356"/>
      <c r="B275" s="360"/>
      <c r="C275" s="192" t="s">
        <v>231</v>
      </c>
      <c r="D275" s="192" t="s">
        <v>232</v>
      </c>
      <c r="E275" s="3">
        <v>1000</v>
      </c>
      <c r="F275" s="1">
        <v>2400</v>
      </c>
      <c r="G275" s="1">
        <v>2400</v>
      </c>
      <c r="H275" s="153">
        <v>1.6</v>
      </c>
      <c r="I275" s="1">
        <v>1600</v>
      </c>
      <c r="J275" s="1">
        <v>2400</v>
      </c>
      <c r="K275" s="334"/>
      <c r="L275" s="1">
        <f t="shared" si="21"/>
        <v>50</v>
      </c>
      <c r="M275" s="1">
        <f t="shared" si="22"/>
        <v>140</v>
      </c>
      <c r="N275" s="192" t="s">
        <v>524</v>
      </c>
    </row>
    <row r="276" spans="1:14" s="206" customFormat="1" ht="45" customHeight="1">
      <c r="A276" s="356">
        <v>2</v>
      </c>
      <c r="B276" s="360" t="s">
        <v>233</v>
      </c>
      <c r="C276" s="192" t="s">
        <v>2234</v>
      </c>
      <c r="D276" s="192" t="s">
        <v>2294</v>
      </c>
      <c r="E276" s="2">
        <v>270</v>
      </c>
      <c r="F276" s="1">
        <v>750</v>
      </c>
      <c r="G276" s="1">
        <v>1600</v>
      </c>
      <c r="H276" s="153">
        <v>2.2000000000000002</v>
      </c>
      <c r="I276" s="1">
        <v>594</v>
      </c>
      <c r="J276" s="1">
        <v>750</v>
      </c>
      <c r="K276" s="334"/>
      <c r="L276" s="1">
        <f t="shared" si="21"/>
        <v>26.262626262626267</v>
      </c>
      <c r="M276" s="1">
        <f t="shared" si="22"/>
        <v>177.77777777777777</v>
      </c>
      <c r="N276" s="192" t="s">
        <v>524</v>
      </c>
    </row>
    <row r="277" spans="1:14" s="206" customFormat="1" ht="27" customHeight="1">
      <c r="A277" s="356"/>
      <c r="B277" s="360"/>
      <c r="C277" s="192" t="s">
        <v>1716</v>
      </c>
      <c r="D277" s="192" t="s">
        <v>2294</v>
      </c>
      <c r="E277" s="2">
        <v>270</v>
      </c>
      <c r="F277" s="1">
        <v>750</v>
      </c>
      <c r="G277" s="1">
        <v>1500</v>
      </c>
      <c r="H277" s="153">
        <v>2.1</v>
      </c>
      <c r="I277" s="1">
        <v>567</v>
      </c>
      <c r="J277" s="1">
        <v>750</v>
      </c>
      <c r="K277" s="334"/>
      <c r="L277" s="1">
        <f t="shared" si="21"/>
        <v>32.275132275132272</v>
      </c>
      <c r="M277" s="1">
        <f t="shared" si="22"/>
        <v>177.77777777777777</v>
      </c>
      <c r="N277" s="192" t="s">
        <v>524</v>
      </c>
    </row>
    <row r="278" spans="1:14" s="206" customFormat="1" ht="42.75" customHeight="1">
      <c r="A278" s="356"/>
      <c r="B278" s="360"/>
      <c r="C278" s="192" t="s">
        <v>10</v>
      </c>
      <c r="D278" s="192" t="s">
        <v>234</v>
      </c>
      <c r="E278" s="2">
        <v>270</v>
      </c>
      <c r="F278" s="1">
        <v>750</v>
      </c>
      <c r="G278" s="1">
        <v>1300</v>
      </c>
      <c r="H278" s="153">
        <v>2.1</v>
      </c>
      <c r="I278" s="1">
        <v>567</v>
      </c>
      <c r="J278" s="1">
        <v>750</v>
      </c>
      <c r="K278" s="334"/>
      <c r="L278" s="1">
        <f t="shared" si="21"/>
        <v>32.275132275132272</v>
      </c>
      <c r="M278" s="1">
        <f t="shared" si="22"/>
        <v>177.77777777777777</v>
      </c>
      <c r="N278" s="192" t="s">
        <v>524</v>
      </c>
    </row>
    <row r="279" spans="1:14" s="206" customFormat="1" ht="25.5" customHeight="1">
      <c r="A279" s="356"/>
      <c r="B279" s="360"/>
      <c r="C279" s="360" t="s">
        <v>2722</v>
      </c>
      <c r="D279" s="360"/>
      <c r="E279" s="2">
        <v>360</v>
      </c>
      <c r="F279" s="1">
        <v>1600</v>
      </c>
      <c r="G279" s="1">
        <v>3500</v>
      </c>
      <c r="H279" s="153">
        <v>3.8</v>
      </c>
      <c r="I279" s="1">
        <v>1368</v>
      </c>
      <c r="J279" s="1">
        <v>1600</v>
      </c>
      <c r="K279" s="334"/>
      <c r="L279" s="1">
        <f t="shared" si="21"/>
        <v>16.959064327485379</v>
      </c>
      <c r="M279" s="1">
        <f t="shared" si="22"/>
        <v>344.44444444444446</v>
      </c>
      <c r="N279" s="192" t="s">
        <v>524</v>
      </c>
    </row>
    <row r="280" spans="1:14" s="206" customFormat="1" ht="40.5" customHeight="1">
      <c r="A280" s="356"/>
      <c r="B280" s="360"/>
      <c r="C280" s="192" t="s">
        <v>235</v>
      </c>
      <c r="D280" s="192" t="s">
        <v>3087</v>
      </c>
      <c r="E280" s="2">
        <v>290</v>
      </c>
      <c r="F280" s="1"/>
      <c r="G280" s="1"/>
      <c r="H280" s="153">
        <v>2</v>
      </c>
      <c r="I280" s="1">
        <v>580</v>
      </c>
      <c r="J280" s="1">
        <v>1200</v>
      </c>
      <c r="K280" s="334"/>
      <c r="L280" s="1"/>
      <c r="M280" s="1">
        <f t="shared" si="22"/>
        <v>313.79310344827587</v>
      </c>
      <c r="N280" s="192"/>
    </row>
    <row r="281" spans="1:14" s="206" customFormat="1" ht="40.5" customHeight="1">
      <c r="A281" s="356"/>
      <c r="B281" s="360"/>
      <c r="C281" s="192" t="s">
        <v>2723</v>
      </c>
      <c r="D281" s="192" t="s">
        <v>1717</v>
      </c>
      <c r="E281" s="2"/>
      <c r="F281" s="189">
        <v>820</v>
      </c>
      <c r="G281" s="1">
        <v>820</v>
      </c>
      <c r="H281" s="1"/>
      <c r="I281" s="1"/>
      <c r="J281" s="189">
        <v>820</v>
      </c>
      <c r="K281" s="333"/>
      <c r="L281" s="1"/>
      <c r="M281" s="1"/>
      <c r="N281" s="192" t="s">
        <v>135</v>
      </c>
    </row>
    <row r="282" spans="1:14" s="206" customFormat="1" ht="44.25" customHeight="1">
      <c r="A282" s="356"/>
      <c r="B282" s="360"/>
      <c r="C282" s="192" t="s">
        <v>1717</v>
      </c>
      <c r="D282" s="192" t="s">
        <v>3088</v>
      </c>
      <c r="E282" s="2"/>
      <c r="F282" s="189">
        <v>820</v>
      </c>
      <c r="G282" s="1">
        <v>820</v>
      </c>
      <c r="H282" s="1"/>
      <c r="I282" s="1"/>
      <c r="J282" s="189">
        <v>820</v>
      </c>
      <c r="K282" s="333"/>
      <c r="L282" s="1"/>
      <c r="M282" s="1"/>
      <c r="N282" s="192" t="s">
        <v>135</v>
      </c>
    </row>
    <row r="283" spans="1:14" s="206" customFormat="1">
      <c r="A283" s="356">
        <v>3</v>
      </c>
      <c r="B283" s="360" t="s">
        <v>236</v>
      </c>
      <c r="C283" s="192" t="s">
        <v>237</v>
      </c>
      <c r="D283" s="192" t="s">
        <v>3089</v>
      </c>
      <c r="E283" s="2">
        <v>280</v>
      </c>
      <c r="F283" s="189">
        <v>1200</v>
      </c>
      <c r="G283" s="1">
        <v>1600</v>
      </c>
      <c r="H283" s="153">
        <v>2</v>
      </c>
      <c r="I283" s="1">
        <v>560</v>
      </c>
      <c r="J283" s="189">
        <v>1200</v>
      </c>
      <c r="K283" s="333"/>
      <c r="L283" s="1">
        <f t="shared" ref="L283:L290" si="23">(J283-I283)/I283*100</f>
        <v>114.28571428571428</v>
      </c>
      <c r="M283" s="1">
        <f t="shared" ref="M283:M290" si="24">(J283-E283)/E283*100</f>
        <v>328.57142857142856</v>
      </c>
      <c r="N283" s="192" t="s">
        <v>524</v>
      </c>
    </row>
    <row r="284" spans="1:14" s="206" customFormat="1">
      <c r="A284" s="356"/>
      <c r="B284" s="360"/>
      <c r="C284" s="192" t="s">
        <v>234</v>
      </c>
      <c r="D284" s="192" t="s">
        <v>238</v>
      </c>
      <c r="E284" s="2">
        <v>210</v>
      </c>
      <c r="F284" s="189">
        <v>500</v>
      </c>
      <c r="G284" s="1">
        <v>1500</v>
      </c>
      <c r="H284" s="153">
        <v>2</v>
      </c>
      <c r="I284" s="1">
        <v>420</v>
      </c>
      <c r="J284" s="189">
        <v>500</v>
      </c>
      <c r="K284" s="333"/>
      <c r="L284" s="1">
        <f t="shared" si="23"/>
        <v>19.047619047619047</v>
      </c>
      <c r="M284" s="1">
        <f t="shared" si="24"/>
        <v>138.0952380952381</v>
      </c>
      <c r="N284" s="192" t="s">
        <v>524</v>
      </c>
    </row>
    <row r="285" spans="1:14" s="206" customFormat="1">
      <c r="A285" s="356"/>
      <c r="B285" s="360"/>
      <c r="C285" s="192" t="s">
        <v>239</v>
      </c>
      <c r="D285" s="192" t="s">
        <v>240</v>
      </c>
      <c r="E285" s="2">
        <v>210</v>
      </c>
      <c r="F285" s="189">
        <v>500</v>
      </c>
      <c r="G285" s="1">
        <v>1600</v>
      </c>
      <c r="H285" s="153">
        <v>2</v>
      </c>
      <c r="I285" s="1">
        <v>420</v>
      </c>
      <c r="J285" s="189">
        <v>500</v>
      </c>
      <c r="K285" s="333"/>
      <c r="L285" s="1">
        <f t="shared" si="23"/>
        <v>19.047619047619047</v>
      </c>
      <c r="M285" s="1">
        <f t="shared" si="24"/>
        <v>138.0952380952381</v>
      </c>
      <c r="N285" s="192" t="s">
        <v>524</v>
      </c>
    </row>
    <row r="286" spans="1:14" s="206" customFormat="1">
      <c r="A286" s="356"/>
      <c r="B286" s="360"/>
      <c r="C286" s="360" t="s">
        <v>1718</v>
      </c>
      <c r="D286" s="360"/>
      <c r="E286" s="2">
        <v>210</v>
      </c>
      <c r="F286" s="189">
        <v>400</v>
      </c>
      <c r="G286" s="1">
        <v>1000</v>
      </c>
      <c r="H286" s="153">
        <v>1.8</v>
      </c>
      <c r="I286" s="1">
        <v>378</v>
      </c>
      <c r="J286" s="189">
        <v>400</v>
      </c>
      <c r="K286" s="333"/>
      <c r="L286" s="1">
        <f t="shared" si="23"/>
        <v>5.8201058201058196</v>
      </c>
      <c r="M286" s="1">
        <f t="shared" si="24"/>
        <v>90.476190476190482</v>
      </c>
      <c r="N286" s="192" t="s">
        <v>524</v>
      </c>
    </row>
    <row r="287" spans="1:14" s="206" customFormat="1">
      <c r="A287" s="356"/>
      <c r="B287" s="360"/>
      <c r="C287" s="360" t="s">
        <v>1719</v>
      </c>
      <c r="D287" s="360"/>
      <c r="E287" s="2">
        <v>170</v>
      </c>
      <c r="F287" s="189">
        <v>370</v>
      </c>
      <c r="G287" s="1">
        <v>900</v>
      </c>
      <c r="H287" s="153">
        <v>2</v>
      </c>
      <c r="I287" s="1">
        <v>340</v>
      </c>
      <c r="J287" s="189">
        <v>370</v>
      </c>
      <c r="K287" s="333"/>
      <c r="L287" s="1">
        <f t="shared" si="23"/>
        <v>8.8235294117647065</v>
      </c>
      <c r="M287" s="1">
        <f t="shared" si="24"/>
        <v>117.64705882352942</v>
      </c>
      <c r="N287" s="192" t="s">
        <v>524</v>
      </c>
    </row>
    <row r="288" spans="1:14" s="206" customFormat="1" ht="18.75" customHeight="1">
      <c r="A288" s="158">
        <v>4</v>
      </c>
      <c r="B288" s="360" t="s">
        <v>1720</v>
      </c>
      <c r="C288" s="360"/>
      <c r="D288" s="360"/>
      <c r="E288" s="2">
        <v>260</v>
      </c>
      <c r="F288" s="189">
        <v>390</v>
      </c>
      <c r="G288" s="1">
        <v>800</v>
      </c>
      <c r="H288" s="153">
        <v>1.5</v>
      </c>
      <c r="I288" s="1">
        <v>390</v>
      </c>
      <c r="J288" s="189">
        <v>390</v>
      </c>
      <c r="K288" s="333"/>
      <c r="L288" s="1">
        <f t="shared" si="23"/>
        <v>0</v>
      </c>
      <c r="M288" s="1">
        <f t="shared" si="24"/>
        <v>50</v>
      </c>
      <c r="N288" s="192" t="s">
        <v>1274</v>
      </c>
    </row>
    <row r="289" spans="1:14" s="206" customFormat="1" ht="18.75" customHeight="1">
      <c r="A289" s="356">
        <v>5</v>
      </c>
      <c r="B289" s="360" t="s">
        <v>60</v>
      </c>
      <c r="C289" s="192" t="s">
        <v>41</v>
      </c>
      <c r="D289" s="192"/>
      <c r="E289" s="2">
        <v>500</v>
      </c>
      <c r="F289" s="1">
        <v>1600</v>
      </c>
      <c r="G289" s="1">
        <v>2000</v>
      </c>
      <c r="H289" s="153">
        <v>2.9</v>
      </c>
      <c r="I289" s="1">
        <v>1450</v>
      </c>
      <c r="J289" s="1">
        <v>1600</v>
      </c>
      <c r="K289" s="334"/>
      <c r="L289" s="1">
        <f t="shared" si="23"/>
        <v>10.344827586206897</v>
      </c>
      <c r="M289" s="1">
        <f t="shared" si="24"/>
        <v>220.00000000000003</v>
      </c>
      <c r="N289" s="192" t="s">
        <v>524</v>
      </c>
    </row>
    <row r="290" spans="1:14" s="206" customFormat="1">
      <c r="A290" s="356"/>
      <c r="B290" s="360"/>
      <c r="C290" s="192" t="s">
        <v>42</v>
      </c>
      <c r="D290" s="192"/>
      <c r="E290" s="2">
        <v>450</v>
      </c>
      <c r="F290" s="1">
        <v>1500</v>
      </c>
      <c r="G290" s="1">
        <v>1800</v>
      </c>
      <c r="H290" s="153">
        <v>2.8</v>
      </c>
      <c r="I290" s="1">
        <v>1260</v>
      </c>
      <c r="J290" s="1">
        <v>1500</v>
      </c>
      <c r="K290" s="334"/>
      <c r="L290" s="1">
        <f t="shared" si="23"/>
        <v>19.047619047619047</v>
      </c>
      <c r="M290" s="1">
        <f t="shared" si="24"/>
        <v>233.33333333333334</v>
      </c>
      <c r="N290" s="192" t="s">
        <v>524</v>
      </c>
    </row>
    <row r="291" spans="1:14" s="6" customFormat="1">
      <c r="A291" s="123" t="s">
        <v>878</v>
      </c>
      <c r="B291" s="139" t="s">
        <v>1697</v>
      </c>
      <c r="C291" s="123"/>
      <c r="D291" s="123"/>
      <c r="E291" s="300"/>
      <c r="F291" s="300"/>
      <c r="G291" s="301"/>
      <c r="H291" s="5"/>
      <c r="I291" s="5"/>
      <c r="J291" s="300"/>
      <c r="K291" s="343"/>
      <c r="L291" s="3"/>
      <c r="M291" s="3"/>
      <c r="N291" s="139"/>
    </row>
    <row r="292" spans="1:14" s="6" customFormat="1">
      <c r="A292" s="123" t="s">
        <v>264</v>
      </c>
      <c r="B292" s="139" t="s">
        <v>265</v>
      </c>
      <c r="C292" s="139"/>
      <c r="D292" s="139"/>
      <c r="E292" s="195"/>
      <c r="F292" s="1"/>
      <c r="G292" s="1"/>
      <c r="H292" s="5"/>
      <c r="I292" s="5"/>
      <c r="J292" s="1"/>
      <c r="K292" s="334"/>
      <c r="L292" s="3"/>
      <c r="M292" s="3"/>
      <c r="N292" s="192"/>
    </row>
    <row r="293" spans="1:14" ht="42" customHeight="1">
      <c r="A293" s="372">
        <v>1</v>
      </c>
      <c r="B293" s="360" t="s">
        <v>9</v>
      </c>
      <c r="C293" s="192" t="s">
        <v>266</v>
      </c>
      <c r="D293" s="192" t="s">
        <v>2602</v>
      </c>
      <c r="E293" s="3">
        <v>2000</v>
      </c>
      <c r="F293" s="3">
        <v>2500</v>
      </c>
      <c r="G293" s="3">
        <v>4000</v>
      </c>
      <c r="H293" s="302">
        <v>2.2999999999999998</v>
      </c>
      <c r="I293" s="3">
        <f t="shared" ref="I293:I300" si="25">F293*H293</f>
        <v>5750</v>
      </c>
      <c r="J293" s="328">
        <v>2500</v>
      </c>
      <c r="K293" s="344"/>
      <c r="L293" s="3">
        <f t="shared" si="18"/>
        <v>-56.521739130434781</v>
      </c>
      <c r="M293" s="3">
        <f t="shared" ref="M293:M303" si="26">(J293-E293)/E293*100</f>
        <v>25</v>
      </c>
      <c r="N293" s="192" t="s">
        <v>524</v>
      </c>
    </row>
    <row r="294" spans="1:14" ht="40.5" customHeight="1">
      <c r="A294" s="372"/>
      <c r="B294" s="360"/>
      <c r="C294" s="192" t="s">
        <v>2602</v>
      </c>
      <c r="D294" s="192" t="s">
        <v>2603</v>
      </c>
      <c r="E294" s="3">
        <v>2800</v>
      </c>
      <c r="F294" s="3">
        <v>2800</v>
      </c>
      <c r="G294" s="3">
        <v>3300</v>
      </c>
      <c r="H294" s="302">
        <v>2.9</v>
      </c>
      <c r="I294" s="3">
        <f t="shared" si="25"/>
        <v>8120</v>
      </c>
      <c r="J294" s="328">
        <v>2800</v>
      </c>
      <c r="K294" s="344"/>
      <c r="L294" s="3">
        <f t="shared" si="18"/>
        <v>-65.517241379310349</v>
      </c>
      <c r="M294" s="3">
        <f t="shared" si="26"/>
        <v>0</v>
      </c>
      <c r="N294" s="192" t="s">
        <v>524</v>
      </c>
    </row>
    <row r="295" spans="1:14" ht="45" customHeight="1">
      <c r="A295" s="372"/>
      <c r="B295" s="360"/>
      <c r="C295" s="192" t="s">
        <v>2603</v>
      </c>
      <c r="D295" s="192" t="s">
        <v>2604</v>
      </c>
      <c r="E295" s="3">
        <v>3500</v>
      </c>
      <c r="F295" s="3">
        <v>3900</v>
      </c>
      <c r="G295" s="3">
        <v>5500</v>
      </c>
      <c r="H295" s="302">
        <v>3.5</v>
      </c>
      <c r="I295" s="3">
        <f t="shared" si="25"/>
        <v>13650</v>
      </c>
      <c r="J295" s="328">
        <v>3900</v>
      </c>
      <c r="K295" s="344"/>
      <c r="L295" s="3">
        <f t="shared" si="18"/>
        <v>-71.428571428571431</v>
      </c>
      <c r="M295" s="3">
        <f t="shared" si="26"/>
        <v>11.428571428571429</v>
      </c>
      <c r="N295" s="192" t="s">
        <v>524</v>
      </c>
    </row>
    <row r="296" spans="1:14" ht="44.25" customHeight="1">
      <c r="A296" s="372"/>
      <c r="B296" s="360"/>
      <c r="C296" s="192" t="s">
        <v>2604</v>
      </c>
      <c r="D296" s="192" t="s">
        <v>267</v>
      </c>
      <c r="E296" s="3">
        <v>3000</v>
      </c>
      <c r="F296" s="3">
        <v>3200</v>
      </c>
      <c r="G296" s="3">
        <v>8000</v>
      </c>
      <c r="H296" s="302">
        <v>2.5</v>
      </c>
      <c r="I296" s="3">
        <f t="shared" si="25"/>
        <v>8000</v>
      </c>
      <c r="J296" s="328">
        <v>4800</v>
      </c>
      <c r="K296" s="344"/>
      <c r="L296" s="3">
        <f t="shared" si="18"/>
        <v>-40</v>
      </c>
      <c r="M296" s="3">
        <f t="shared" si="26"/>
        <v>60</v>
      </c>
      <c r="N296" s="192" t="s">
        <v>524</v>
      </c>
    </row>
    <row r="297" spans="1:14">
      <c r="A297" s="372"/>
      <c r="B297" s="360"/>
      <c r="C297" s="192" t="s">
        <v>268</v>
      </c>
      <c r="D297" s="192" t="s">
        <v>2206</v>
      </c>
      <c r="E297" s="3">
        <v>2000</v>
      </c>
      <c r="F297" s="3">
        <v>2400</v>
      </c>
      <c r="G297" s="3">
        <v>3300</v>
      </c>
      <c r="H297" s="302">
        <v>2.2999999999999998</v>
      </c>
      <c r="I297" s="3">
        <f t="shared" si="25"/>
        <v>5520</v>
      </c>
      <c r="J297" s="328">
        <v>2400</v>
      </c>
      <c r="K297" s="344"/>
      <c r="L297" s="3">
        <f t="shared" si="18"/>
        <v>-56.521739130434781</v>
      </c>
      <c r="M297" s="3">
        <f t="shared" si="26"/>
        <v>20</v>
      </c>
      <c r="N297" s="192" t="s">
        <v>1274</v>
      </c>
    </row>
    <row r="298" spans="1:14" ht="45" customHeight="1">
      <c r="A298" s="372"/>
      <c r="B298" s="360"/>
      <c r="C298" s="192" t="s">
        <v>2206</v>
      </c>
      <c r="D298" s="192" t="s">
        <v>269</v>
      </c>
      <c r="E298" s="3">
        <v>1700</v>
      </c>
      <c r="F298" s="3">
        <v>2000</v>
      </c>
      <c r="G298" s="3">
        <v>2500</v>
      </c>
      <c r="H298" s="302">
        <v>1.4</v>
      </c>
      <c r="I298" s="3">
        <f t="shared" si="25"/>
        <v>2800</v>
      </c>
      <c r="J298" s="328">
        <v>2000</v>
      </c>
      <c r="K298" s="344"/>
      <c r="L298" s="3">
        <f t="shared" si="18"/>
        <v>-28.571428571428569</v>
      </c>
      <c r="M298" s="3">
        <f t="shared" si="26"/>
        <v>17.647058823529413</v>
      </c>
      <c r="N298" s="192" t="s">
        <v>1274</v>
      </c>
    </row>
    <row r="299" spans="1:14" ht="43.5" customHeight="1">
      <c r="A299" s="372">
        <v>2</v>
      </c>
      <c r="B299" s="360" t="s">
        <v>270</v>
      </c>
      <c r="C299" s="192" t="s">
        <v>2605</v>
      </c>
      <c r="D299" s="192" t="s">
        <v>3071</v>
      </c>
      <c r="E299" s="3">
        <v>2000</v>
      </c>
      <c r="F299" s="1">
        <v>2000</v>
      </c>
      <c r="G299" s="1">
        <v>3000</v>
      </c>
      <c r="H299" s="302">
        <v>2.8</v>
      </c>
      <c r="I299" s="3">
        <f t="shared" si="25"/>
        <v>5600</v>
      </c>
      <c r="J299" s="328">
        <v>2000</v>
      </c>
      <c r="K299" s="344"/>
      <c r="L299" s="3">
        <f t="shared" si="18"/>
        <v>-64.285714285714292</v>
      </c>
      <c r="M299" s="3">
        <f t="shared" si="26"/>
        <v>0</v>
      </c>
      <c r="N299" s="192" t="s">
        <v>524</v>
      </c>
    </row>
    <row r="300" spans="1:14" ht="43.5" customHeight="1">
      <c r="A300" s="372"/>
      <c r="B300" s="360"/>
      <c r="C300" s="192" t="s">
        <v>2605</v>
      </c>
      <c r="D300" s="192" t="s">
        <v>3072</v>
      </c>
      <c r="E300" s="3">
        <v>1100</v>
      </c>
      <c r="F300" s="1">
        <v>1500</v>
      </c>
      <c r="G300" s="1">
        <v>2500</v>
      </c>
      <c r="H300" s="302">
        <v>2.7</v>
      </c>
      <c r="I300" s="3">
        <f t="shared" si="25"/>
        <v>4050.0000000000005</v>
      </c>
      <c r="J300" s="328">
        <v>1500</v>
      </c>
      <c r="K300" s="344"/>
      <c r="L300" s="3">
        <f t="shared" si="18"/>
        <v>-62.962962962962962</v>
      </c>
      <c r="M300" s="3">
        <f t="shared" si="26"/>
        <v>36.363636363636367</v>
      </c>
      <c r="N300" s="192" t="s">
        <v>524</v>
      </c>
    </row>
    <row r="301" spans="1:14" ht="47.25" customHeight="1">
      <c r="A301" s="372"/>
      <c r="B301" s="360"/>
      <c r="C301" s="192" t="s">
        <v>2606</v>
      </c>
      <c r="D301" s="192" t="s">
        <v>2207</v>
      </c>
      <c r="E301" s="3">
        <v>2300</v>
      </c>
      <c r="F301" s="1">
        <v>2500</v>
      </c>
      <c r="G301" s="1">
        <v>5000</v>
      </c>
      <c r="H301" s="302">
        <v>2.2999999999999998</v>
      </c>
      <c r="I301" s="3">
        <v>5290</v>
      </c>
      <c r="J301" s="328">
        <v>3000</v>
      </c>
      <c r="K301" s="344"/>
      <c r="L301" s="3">
        <f t="shared" si="18"/>
        <v>-43.289224952741023</v>
      </c>
      <c r="M301" s="3">
        <f t="shared" si="26"/>
        <v>30.434782608695656</v>
      </c>
      <c r="N301" s="192" t="s">
        <v>1274</v>
      </c>
    </row>
    <row r="302" spans="1:14" ht="19.5" customHeight="1">
      <c r="A302" s="372"/>
      <c r="B302" s="360"/>
      <c r="C302" s="192" t="s">
        <v>2207</v>
      </c>
      <c r="D302" s="192" t="s">
        <v>2208</v>
      </c>
      <c r="E302" s="3">
        <v>2000</v>
      </c>
      <c r="F302" s="1">
        <v>2000</v>
      </c>
      <c r="G302" s="1">
        <v>4500</v>
      </c>
      <c r="H302" s="302">
        <v>2.4</v>
      </c>
      <c r="I302" s="3">
        <v>4800</v>
      </c>
      <c r="J302" s="328">
        <v>2700</v>
      </c>
      <c r="K302" s="344"/>
      <c r="L302" s="3">
        <f t="shared" si="18"/>
        <v>-43.75</v>
      </c>
      <c r="M302" s="3">
        <f t="shared" si="26"/>
        <v>35</v>
      </c>
      <c r="N302" s="192" t="s">
        <v>1274</v>
      </c>
    </row>
    <row r="303" spans="1:14" ht="21" customHeight="1">
      <c r="A303" s="372"/>
      <c r="B303" s="360"/>
      <c r="C303" s="192" t="s">
        <v>2207</v>
      </c>
      <c r="D303" s="192" t="s">
        <v>1986</v>
      </c>
      <c r="E303" s="3">
        <v>2500</v>
      </c>
      <c r="F303" s="1">
        <v>3000</v>
      </c>
      <c r="G303" s="1">
        <v>5000</v>
      </c>
      <c r="H303" s="302">
        <v>2.5</v>
      </c>
      <c r="I303" s="3">
        <v>6250</v>
      </c>
      <c r="J303" s="328">
        <v>3000</v>
      </c>
      <c r="K303" s="344"/>
      <c r="L303" s="3">
        <f t="shared" si="18"/>
        <v>-52</v>
      </c>
      <c r="M303" s="3">
        <f t="shared" si="26"/>
        <v>20</v>
      </c>
      <c r="N303" s="192" t="s">
        <v>1274</v>
      </c>
    </row>
    <row r="304" spans="1:14" ht="23.25" customHeight="1">
      <c r="A304" s="399">
        <v>3</v>
      </c>
      <c r="B304" s="368" t="s">
        <v>1960</v>
      </c>
      <c r="C304" s="192" t="s">
        <v>527</v>
      </c>
      <c r="D304" s="192" t="s">
        <v>1987</v>
      </c>
      <c r="E304" s="3"/>
      <c r="F304" s="1"/>
      <c r="G304" s="1"/>
      <c r="H304" s="302"/>
      <c r="I304" s="3"/>
      <c r="J304" s="328"/>
      <c r="K304" s="344"/>
      <c r="L304" s="3"/>
      <c r="M304" s="3"/>
      <c r="N304" s="192"/>
    </row>
    <row r="305" spans="1:14">
      <c r="A305" s="403"/>
      <c r="B305" s="369"/>
      <c r="C305" s="192"/>
      <c r="D305" s="192" t="s">
        <v>41</v>
      </c>
      <c r="E305" s="3">
        <v>3200</v>
      </c>
      <c r="F305" s="1">
        <v>3200</v>
      </c>
      <c r="G305" s="1">
        <v>8500</v>
      </c>
      <c r="H305" s="302">
        <v>3.7</v>
      </c>
      <c r="I305" s="3">
        <v>11840</v>
      </c>
      <c r="J305" s="328">
        <v>5300</v>
      </c>
      <c r="K305" s="344"/>
      <c r="L305" s="3">
        <f t="shared" si="18"/>
        <v>-55.236486486486491</v>
      </c>
      <c r="M305" s="3">
        <f>(J305-E305)/E305*100</f>
        <v>65.625</v>
      </c>
      <c r="N305" s="192"/>
    </row>
    <row r="306" spans="1:14">
      <c r="A306" s="403"/>
      <c r="B306" s="369"/>
      <c r="C306" s="192"/>
      <c r="D306" s="192" t="s">
        <v>42</v>
      </c>
      <c r="E306" s="3">
        <v>3200</v>
      </c>
      <c r="F306" s="1">
        <v>3000</v>
      </c>
      <c r="G306" s="1">
        <v>8500</v>
      </c>
      <c r="H306" s="302">
        <v>3.7</v>
      </c>
      <c r="I306" s="3">
        <v>11840</v>
      </c>
      <c r="J306" s="328">
        <v>5100</v>
      </c>
      <c r="K306" s="344"/>
      <c r="L306" s="3">
        <f t="shared" si="18"/>
        <v>-56.925675675675677</v>
      </c>
      <c r="M306" s="3">
        <f>(J306-E306)/E306*100</f>
        <v>59.375</v>
      </c>
      <c r="N306" s="192"/>
    </row>
    <row r="307" spans="1:14">
      <c r="A307" s="403"/>
      <c r="B307" s="369"/>
      <c r="C307" s="192" t="s">
        <v>2840</v>
      </c>
      <c r="D307" s="192" t="s">
        <v>2209</v>
      </c>
      <c r="E307" s="3">
        <v>2000</v>
      </c>
      <c r="F307" s="1">
        <v>2500</v>
      </c>
      <c r="G307" s="1">
        <v>5500</v>
      </c>
      <c r="H307" s="302">
        <v>2.7</v>
      </c>
      <c r="I307" s="3">
        <v>5400</v>
      </c>
      <c r="J307" s="328">
        <v>3800</v>
      </c>
      <c r="K307" s="344"/>
      <c r="L307" s="3">
        <f t="shared" si="18"/>
        <v>-29.629629629629626</v>
      </c>
      <c r="M307" s="3">
        <f>(J307-E307)/E307*100</f>
        <v>90</v>
      </c>
      <c r="N307" s="368" t="s">
        <v>1989</v>
      </c>
    </row>
    <row r="308" spans="1:14">
      <c r="A308" s="403"/>
      <c r="B308" s="369"/>
      <c r="C308" s="192" t="s">
        <v>2209</v>
      </c>
      <c r="D308" s="192" t="s">
        <v>292</v>
      </c>
      <c r="E308" s="3">
        <v>2000</v>
      </c>
      <c r="F308" s="1">
        <v>1500</v>
      </c>
      <c r="G308" s="1">
        <v>5500</v>
      </c>
      <c r="H308" s="302">
        <v>2.7</v>
      </c>
      <c r="I308" s="3">
        <v>5400</v>
      </c>
      <c r="J308" s="328">
        <v>3300</v>
      </c>
      <c r="K308" s="344"/>
      <c r="L308" s="3">
        <f t="shared" si="18"/>
        <v>-38.888888888888893</v>
      </c>
      <c r="M308" s="3">
        <f>(J308-E308)/E308*100</f>
        <v>65</v>
      </c>
      <c r="N308" s="370"/>
    </row>
    <row r="309" spans="1:14">
      <c r="A309" s="403"/>
      <c r="B309" s="369"/>
      <c r="C309" s="192" t="s">
        <v>292</v>
      </c>
      <c r="D309" s="192" t="s">
        <v>1990</v>
      </c>
      <c r="E309" s="2">
        <v>950</v>
      </c>
      <c r="F309" s="1">
        <v>1200</v>
      </c>
      <c r="G309" s="1">
        <v>3000</v>
      </c>
      <c r="H309" s="302">
        <v>1.3</v>
      </c>
      <c r="I309" s="3">
        <v>1235</v>
      </c>
      <c r="J309" s="328">
        <v>1800</v>
      </c>
      <c r="K309" s="344"/>
      <c r="L309" s="3">
        <f t="shared" si="18"/>
        <v>45.748987854251013</v>
      </c>
      <c r="M309" s="3">
        <f>(J309-E309)/E309*100</f>
        <v>89.473684210526315</v>
      </c>
      <c r="N309" s="192" t="s">
        <v>1274</v>
      </c>
    </row>
    <row r="310" spans="1:14" ht="36" customHeight="1">
      <c r="A310" s="403"/>
      <c r="B310" s="369"/>
      <c r="C310" s="192" t="s">
        <v>1990</v>
      </c>
      <c r="D310" s="192" t="s">
        <v>1991</v>
      </c>
      <c r="E310" s="2"/>
      <c r="F310" s="1"/>
      <c r="G310" s="1"/>
      <c r="H310" s="5"/>
      <c r="I310" s="5"/>
      <c r="J310" s="3"/>
      <c r="K310" s="337"/>
      <c r="L310" s="3"/>
      <c r="M310" s="3"/>
      <c r="N310" s="192"/>
    </row>
    <row r="311" spans="1:14">
      <c r="A311" s="403"/>
      <c r="B311" s="369"/>
      <c r="C311" s="192"/>
      <c r="D311" s="192" t="s">
        <v>41</v>
      </c>
      <c r="E311" s="2">
        <v>840</v>
      </c>
      <c r="F311" s="1">
        <v>950</v>
      </c>
      <c r="G311" s="1">
        <v>2000</v>
      </c>
      <c r="H311" s="302">
        <v>1.6</v>
      </c>
      <c r="I311" s="3">
        <v>1344</v>
      </c>
      <c r="J311" s="328">
        <v>1200</v>
      </c>
      <c r="K311" s="344"/>
      <c r="L311" s="3">
        <f t="shared" si="18"/>
        <v>-10.714285714285714</v>
      </c>
      <c r="M311" s="3">
        <f>(J311-E311)/E311*100</f>
        <v>42.857142857142854</v>
      </c>
      <c r="N311" s="192" t="s">
        <v>1274</v>
      </c>
    </row>
    <row r="312" spans="1:14">
      <c r="A312" s="400"/>
      <c r="B312" s="370"/>
      <c r="C312" s="192"/>
      <c r="D312" s="192" t="s">
        <v>42</v>
      </c>
      <c r="E312" s="2">
        <v>650</v>
      </c>
      <c r="F312" s="1">
        <v>900</v>
      </c>
      <c r="G312" s="1">
        <v>1500</v>
      </c>
      <c r="H312" s="302">
        <v>1.3</v>
      </c>
      <c r="I312" s="3">
        <v>845</v>
      </c>
      <c r="J312" s="328">
        <v>900</v>
      </c>
      <c r="K312" s="344"/>
      <c r="L312" s="3">
        <f t="shared" si="18"/>
        <v>6.5088757396449708</v>
      </c>
      <c r="M312" s="3">
        <f>(J312-E312)/E312*100</f>
        <v>38.461538461538467</v>
      </c>
      <c r="N312" s="192" t="s">
        <v>1274</v>
      </c>
    </row>
    <row r="313" spans="1:14" ht="21.75" customHeight="1">
      <c r="A313" s="372">
        <v>4</v>
      </c>
      <c r="B313" s="360" t="s">
        <v>271</v>
      </c>
      <c r="C313" s="192" t="s">
        <v>1992</v>
      </c>
      <c r="D313" s="192" t="s">
        <v>1993</v>
      </c>
      <c r="E313" s="3">
        <v>1800</v>
      </c>
      <c r="F313" s="1">
        <v>2200</v>
      </c>
      <c r="G313" s="1">
        <v>4000</v>
      </c>
      <c r="H313" s="302">
        <v>2.2000000000000002</v>
      </c>
      <c r="I313" s="3">
        <v>3960.0000000000005</v>
      </c>
      <c r="J313" s="328">
        <v>2400</v>
      </c>
      <c r="K313" s="344"/>
      <c r="L313" s="3">
        <f t="shared" si="18"/>
        <v>-39.393939393939405</v>
      </c>
      <c r="M313" s="3">
        <f>(J313-E313)/E313*100</f>
        <v>33.333333333333329</v>
      </c>
      <c r="N313" s="192" t="s">
        <v>1274</v>
      </c>
    </row>
    <row r="314" spans="1:14" ht="26.25" customHeight="1">
      <c r="A314" s="372"/>
      <c r="B314" s="360"/>
      <c r="C314" s="192" t="s">
        <v>1993</v>
      </c>
      <c r="D314" s="192" t="s">
        <v>2607</v>
      </c>
      <c r="E314" s="3">
        <v>1100</v>
      </c>
      <c r="F314" s="1">
        <v>1400</v>
      </c>
      <c r="G314" s="1">
        <v>2000</v>
      </c>
      <c r="H314" s="302">
        <v>3</v>
      </c>
      <c r="I314" s="3">
        <v>3300</v>
      </c>
      <c r="J314" s="328">
        <v>1400</v>
      </c>
      <c r="K314" s="344"/>
      <c r="L314" s="3">
        <f t="shared" si="18"/>
        <v>-57.575757575757578</v>
      </c>
      <c r="M314" s="3">
        <f>(J314-E314)/E314*100</f>
        <v>27.27272727272727</v>
      </c>
      <c r="N314" s="192" t="s">
        <v>1274</v>
      </c>
    </row>
    <row r="315" spans="1:14">
      <c r="A315" s="372"/>
      <c r="B315" s="360"/>
      <c r="C315" s="192" t="s">
        <v>2607</v>
      </c>
      <c r="D315" s="192" t="s">
        <v>1994</v>
      </c>
      <c r="E315" s="2">
        <v>700</v>
      </c>
      <c r="F315" s="1">
        <v>800</v>
      </c>
      <c r="G315" s="1">
        <v>1600</v>
      </c>
      <c r="H315" s="302">
        <v>3.2</v>
      </c>
      <c r="I315" s="3">
        <v>2240</v>
      </c>
      <c r="J315" s="328">
        <v>960</v>
      </c>
      <c r="K315" s="344"/>
      <c r="L315" s="3">
        <f t="shared" si="18"/>
        <v>-57.142857142857139</v>
      </c>
      <c r="M315" s="3">
        <f>(J315-E315)/E315*100</f>
        <v>37.142857142857146</v>
      </c>
      <c r="N315" s="192" t="s">
        <v>1274</v>
      </c>
    </row>
    <row r="316" spans="1:14" ht="42.75" customHeight="1">
      <c r="A316" s="372"/>
      <c r="B316" s="360"/>
      <c r="C316" s="192" t="s">
        <v>1994</v>
      </c>
      <c r="D316" s="192" t="s">
        <v>1995</v>
      </c>
      <c r="E316" s="2"/>
      <c r="F316" s="1"/>
      <c r="G316" s="1"/>
      <c r="H316" s="302"/>
      <c r="I316" s="3"/>
      <c r="J316" s="3"/>
      <c r="K316" s="337"/>
      <c r="L316" s="3"/>
      <c r="M316" s="3"/>
      <c r="N316" s="192"/>
    </row>
    <row r="317" spans="1:14">
      <c r="A317" s="372"/>
      <c r="B317" s="360"/>
      <c r="C317" s="192" t="s">
        <v>41</v>
      </c>
      <c r="D317" s="192"/>
      <c r="E317" s="2">
        <v>400</v>
      </c>
      <c r="F317" s="1">
        <v>400</v>
      </c>
      <c r="G317" s="1">
        <v>600</v>
      </c>
      <c r="H317" s="302">
        <v>1.8</v>
      </c>
      <c r="I317" s="3">
        <v>720</v>
      </c>
      <c r="J317" s="328">
        <v>400</v>
      </c>
      <c r="K317" s="344"/>
      <c r="L317" s="3">
        <f t="shared" si="18"/>
        <v>-44.444444444444443</v>
      </c>
      <c r="M317" s="3">
        <f t="shared" ref="M317:M331" si="27">(J317-E317)/E317*100</f>
        <v>0</v>
      </c>
      <c r="N317" s="192" t="s">
        <v>524</v>
      </c>
    </row>
    <row r="318" spans="1:14">
      <c r="A318" s="372"/>
      <c r="B318" s="360"/>
      <c r="C318" s="192" t="s">
        <v>42</v>
      </c>
      <c r="D318" s="192"/>
      <c r="E318" s="2">
        <v>300</v>
      </c>
      <c r="F318" s="1">
        <v>300</v>
      </c>
      <c r="G318" s="1">
        <v>500</v>
      </c>
      <c r="H318" s="302">
        <v>1.6</v>
      </c>
      <c r="I318" s="3">
        <v>480</v>
      </c>
      <c r="J318" s="328">
        <v>300</v>
      </c>
      <c r="K318" s="344"/>
      <c r="L318" s="3">
        <f t="shared" si="18"/>
        <v>-37.5</v>
      </c>
      <c r="M318" s="3">
        <f t="shared" si="27"/>
        <v>0</v>
      </c>
      <c r="N318" s="192" t="s">
        <v>524</v>
      </c>
    </row>
    <row r="319" spans="1:14" ht="45.75" customHeight="1">
      <c r="A319" s="154">
        <v>5</v>
      </c>
      <c r="B319" s="192" t="s">
        <v>272</v>
      </c>
      <c r="C319" s="192" t="s">
        <v>2608</v>
      </c>
      <c r="D319" s="192" t="s">
        <v>273</v>
      </c>
      <c r="E319" s="3">
        <v>1200</v>
      </c>
      <c r="F319" s="1">
        <v>1800</v>
      </c>
      <c r="G319" s="1">
        <v>3000</v>
      </c>
      <c r="H319" s="302">
        <v>1.9</v>
      </c>
      <c r="I319" s="3">
        <v>2280</v>
      </c>
      <c r="J319" s="328">
        <v>1800</v>
      </c>
      <c r="K319" s="344"/>
      <c r="L319" s="3">
        <f t="shared" si="18"/>
        <v>-21.052631578947366</v>
      </c>
      <c r="M319" s="3">
        <f t="shared" si="27"/>
        <v>50</v>
      </c>
      <c r="N319" s="192" t="s">
        <v>524</v>
      </c>
    </row>
    <row r="320" spans="1:14" ht="45.75" customHeight="1">
      <c r="A320" s="154">
        <v>6</v>
      </c>
      <c r="B320" s="192" t="s">
        <v>159</v>
      </c>
      <c r="C320" s="192" t="s">
        <v>2609</v>
      </c>
      <c r="D320" s="192" t="s">
        <v>1996</v>
      </c>
      <c r="E320" s="2">
        <v>700</v>
      </c>
      <c r="F320" s="1">
        <v>1000</v>
      </c>
      <c r="G320" s="1">
        <v>2500</v>
      </c>
      <c r="H320" s="302">
        <v>1.9</v>
      </c>
      <c r="I320" s="3">
        <v>1330</v>
      </c>
      <c r="J320" s="328">
        <v>1500</v>
      </c>
      <c r="K320" s="344"/>
      <c r="L320" s="3">
        <f t="shared" si="18"/>
        <v>12.781954887218044</v>
      </c>
      <c r="M320" s="3">
        <f t="shared" si="27"/>
        <v>114.28571428571428</v>
      </c>
      <c r="N320" s="192" t="s">
        <v>524</v>
      </c>
    </row>
    <row r="321" spans="1:14" ht="31.5">
      <c r="A321" s="154">
        <v>7</v>
      </c>
      <c r="B321" s="192" t="s">
        <v>274</v>
      </c>
      <c r="C321" s="192" t="s">
        <v>3073</v>
      </c>
      <c r="D321" s="192" t="s">
        <v>3074</v>
      </c>
      <c r="E321" s="2">
        <v>650</v>
      </c>
      <c r="F321" s="1">
        <v>1000</v>
      </c>
      <c r="G321" s="1">
        <v>2400</v>
      </c>
      <c r="H321" s="302">
        <v>1.7</v>
      </c>
      <c r="I321" s="3">
        <v>1105</v>
      </c>
      <c r="J321" s="328">
        <v>1440</v>
      </c>
      <c r="K321" s="344"/>
      <c r="L321" s="3">
        <f t="shared" si="18"/>
        <v>30.316742081447963</v>
      </c>
      <c r="M321" s="3">
        <f t="shared" si="27"/>
        <v>121.53846153846153</v>
      </c>
      <c r="N321" s="192" t="s">
        <v>1997</v>
      </c>
    </row>
    <row r="322" spans="1:14" ht="45.75" customHeight="1">
      <c r="A322" s="154">
        <v>8</v>
      </c>
      <c r="B322" s="192" t="s">
        <v>145</v>
      </c>
      <c r="C322" s="192" t="s">
        <v>2610</v>
      </c>
      <c r="D322" s="192" t="s">
        <v>275</v>
      </c>
      <c r="E322" s="3">
        <v>1300</v>
      </c>
      <c r="F322" s="1">
        <v>1500</v>
      </c>
      <c r="G322" s="1">
        <v>3000</v>
      </c>
      <c r="H322" s="302">
        <v>2.1</v>
      </c>
      <c r="I322" s="3">
        <v>2730</v>
      </c>
      <c r="J322" s="328">
        <v>1800</v>
      </c>
      <c r="K322" s="344"/>
      <c r="L322" s="3">
        <f t="shared" si="18"/>
        <v>-34.065934065934066</v>
      </c>
      <c r="M322" s="3">
        <f t="shared" si="27"/>
        <v>38.461538461538467</v>
      </c>
      <c r="N322" s="192" t="s">
        <v>524</v>
      </c>
    </row>
    <row r="323" spans="1:14" ht="50.25" customHeight="1">
      <c r="A323" s="154">
        <v>9</v>
      </c>
      <c r="B323" s="192" t="s">
        <v>277</v>
      </c>
      <c r="C323" s="192" t="s">
        <v>1960</v>
      </c>
      <c r="D323" s="192" t="s">
        <v>1998</v>
      </c>
      <c r="E323" s="3">
        <v>1300</v>
      </c>
      <c r="F323" s="1">
        <v>1500</v>
      </c>
      <c r="G323" s="1">
        <v>4000</v>
      </c>
      <c r="H323" s="302">
        <v>2.2999999999999998</v>
      </c>
      <c r="I323" s="3">
        <v>2989.9999999999995</v>
      </c>
      <c r="J323" s="328">
        <v>2400</v>
      </c>
      <c r="K323" s="344"/>
      <c r="L323" s="3">
        <f t="shared" si="18"/>
        <v>-19.732441471571892</v>
      </c>
      <c r="M323" s="3">
        <f t="shared" si="27"/>
        <v>84.615384615384613</v>
      </c>
      <c r="N323" s="192" t="s">
        <v>1274</v>
      </c>
    </row>
    <row r="324" spans="1:14" ht="28.5" customHeight="1">
      <c r="A324" s="154">
        <v>10</v>
      </c>
      <c r="B324" s="192" t="s">
        <v>276</v>
      </c>
      <c r="C324" s="192" t="s">
        <v>277</v>
      </c>
      <c r="D324" s="192" t="s">
        <v>116</v>
      </c>
      <c r="E324" s="3">
        <v>1100</v>
      </c>
      <c r="F324" s="3">
        <v>1300</v>
      </c>
      <c r="G324" s="3">
        <v>3000</v>
      </c>
      <c r="H324" s="302">
        <v>1.3</v>
      </c>
      <c r="I324" s="3">
        <v>1430</v>
      </c>
      <c r="J324" s="328">
        <v>1800</v>
      </c>
      <c r="K324" s="344"/>
      <c r="L324" s="3">
        <f t="shared" si="18"/>
        <v>25.874125874125873</v>
      </c>
      <c r="M324" s="3">
        <f t="shared" si="27"/>
        <v>63.636363636363633</v>
      </c>
      <c r="N324" s="192" t="s">
        <v>524</v>
      </c>
    </row>
    <row r="325" spans="1:14" ht="48" customHeight="1">
      <c r="A325" s="372">
        <v>11</v>
      </c>
      <c r="B325" s="360" t="s">
        <v>116</v>
      </c>
      <c r="C325" s="192" t="s">
        <v>2611</v>
      </c>
      <c r="D325" s="192" t="s">
        <v>2612</v>
      </c>
      <c r="E325" s="3">
        <v>1300</v>
      </c>
      <c r="F325" s="1">
        <v>1500</v>
      </c>
      <c r="G325" s="1">
        <v>3000</v>
      </c>
      <c r="H325" s="302">
        <v>1.6</v>
      </c>
      <c r="I325" s="3">
        <v>2080</v>
      </c>
      <c r="J325" s="328">
        <v>1800</v>
      </c>
      <c r="K325" s="344"/>
      <c r="L325" s="3">
        <f t="shared" si="18"/>
        <v>-13.461538461538462</v>
      </c>
      <c r="M325" s="3">
        <f t="shared" si="27"/>
        <v>38.461538461538467</v>
      </c>
      <c r="N325" s="192" t="s">
        <v>1274</v>
      </c>
    </row>
    <row r="326" spans="1:14" ht="48" customHeight="1">
      <c r="A326" s="372"/>
      <c r="B326" s="360"/>
      <c r="C326" s="192" t="s">
        <v>2612</v>
      </c>
      <c r="D326" s="192" t="s">
        <v>1999</v>
      </c>
      <c r="E326" s="2">
        <v>650</v>
      </c>
      <c r="F326" s="1">
        <v>1300</v>
      </c>
      <c r="G326" s="1">
        <v>2000</v>
      </c>
      <c r="H326" s="302">
        <v>1.6</v>
      </c>
      <c r="I326" s="3">
        <v>1040</v>
      </c>
      <c r="J326" s="328">
        <v>1300</v>
      </c>
      <c r="K326" s="344"/>
      <c r="L326" s="3">
        <f t="shared" si="18"/>
        <v>25</v>
      </c>
      <c r="M326" s="3">
        <f t="shared" si="27"/>
        <v>100</v>
      </c>
      <c r="N326" s="192" t="s">
        <v>1274</v>
      </c>
    </row>
    <row r="327" spans="1:14" ht="48" customHeight="1">
      <c r="A327" s="372">
        <v>12</v>
      </c>
      <c r="B327" s="360" t="s">
        <v>29</v>
      </c>
      <c r="C327" s="192" t="s">
        <v>2000</v>
      </c>
      <c r="D327" s="192" t="s">
        <v>2841</v>
      </c>
      <c r="E327" s="3">
        <v>1000</v>
      </c>
      <c r="F327" s="1">
        <v>1200</v>
      </c>
      <c r="G327" s="1">
        <v>2000</v>
      </c>
      <c r="H327" s="302">
        <v>1.8</v>
      </c>
      <c r="I327" s="3">
        <v>1800</v>
      </c>
      <c r="J327" s="328">
        <v>1200</v>
      </c>
      <c r="K327" s="344"/>
      <c r="L327" s="3">
        <f t="shared" si="18"/>
        <v>-33.333333333333329</v>
      </c>
      <c r="M327" s="3">
        <f t="shared" si="27"/>
        <v>20</v>
      </c>
      <c r="N327" s="192"/>
    </row>
    <row r="328" spans="1:14" ht="45" customHeight="1">
      <c r="A328" s="372"/>
      <c r="B328" s="360"/>
      <c r="C328" s="192" t="s">
        <v>278</v>
      </c>
      <c r="D328" s="192" t="s">
        <v>2841</v>
      </c>
      <c r="E328" s="2">
        <v>650</v>
      </c>
      <c r="F328" s="1">
        <v>800</v>
      </c>
      <c r="G328" s="1">
        <v>2000</v>
      </c>
      <c r="H328" s="302">
        <v>1.8</v>
      </c>
      <c r="I328" s="3">
        <v>1170</v>
      </c>
      <c r="J328" s="328">
        <v>1200</v>
      </c>
      <c r="K328" s="344"/>
      <c r="L328" s="3">
        <f t="shared" si="18"/>
        <v>2.5641025641025639</v>
      </c>
      <c r="M328" s="3">
        <f t="shared" si="27"/>
        <v>84.615384615384613</v>
      </c>
      <c r="N328" s="192"/>
    </row>
    <row r="329" spans="1:14" ht="47.25" customHeight="1">
      <c r="A329" s="372">
        <v>13</v>
      </c>
      <c r="B329" s="360" t="s">
        <v>274</v>
      </c>
      <c r="C329" s="192" t="s">
        <v>3075</v>
      </c>
      <c r="D329" s="192" t="s">
        <v>2001</v>
      </c>
      <c r="E329" s="2">
        <v>650</v>
      </c>
      <c r="F329" s="1">
        <v>800</v>
      </c>
      <c r="G329" s="1">
        <v>1500</v>
      </c>
      <c r="H329" s="302">
        <v>1.7</v>
      </c>
      <c r="I329" s="3">
        <v>1105</v>
      </c>
      <c r="J329" s="328">
        <v>900</v>
      </c>
      <c r="K329" s="344"/>
      <c r="L329" s="3">
        <f t="shared" si="18"/>
        <v>-18.552036199095024</v>
      </c>
      <c r="M329" s="3">
        <f t="shared" si="27"/>
        <v>38.461538461538467</v>
      </c>
      <c r="N329" s="192" t="s">
        <v>1274</v>
      </c>
    </row>
    <row r="330" spans="1:14" ht="48" customHeight="1">
      <c r="A330" s="372"/>
      <c r="B330" s="360"/>
      <c r="C330" s="192" t="s">
        <v>2001</v>
      </c>
      <c r="D330" s="192" t="s">
        <v>3077</v>
      </c>
      <c r="E330" s="2">
        <v>300</v>
      </c>
      <c r="F330" s="1">
        <v>500</v>
      </c>
      <c r="G330" s="1">
        <v>1000</v>
      </c>
      <c r="H330" s="302">
        <v>1.7</v>
      </c>
      <c r="I330" s="3">
        <v>510</v>
      </c>
      <c r="J330" s="328">
        <v>600</v>
      </c>
      <c r="K330" s="344"/>
      <c r="L330" s="3">
        <f t="shared" si="18"/>
        <v>17.647058823529413</v>
      </c>
      <c r="M330" s="3">
        <f t="shared" si="27"/>
        <v>100</v>
      </c>
      <c r="N330" s="192" t="s">
        <v>1274</v>
      </c>
    </row>
    <row r="331" spans="1:14" ht="31.5">
      <c r="A331" s="154">
        <v>14</v>
      </c>
      <c r="B331" s="192" t="s">
        <v>67</v>
      </c>
      <c r="C331" s="192" t="s">
        <v>3076</v>
      </c>
      <c r="D331" s="192" t="s">
        <v>2886</v>
      </c>
      <c r="E331" s="2">
        <v>700</v>
      </c>
      <c r="F331" s="1">
        <v>700</v>
      </c>
      <c r="G331" s="1">
        <v>1000</v>
      </c>
      <c r="H331" s="302">
        <v>1.5</v>
      </c>
      <c r="I331" s="3">
        <v>1050</v>
      </c>
      <c r="J331" s="328">
        <v>700</v>
      </c>
      <c r="K331" s="344"/>
      <c r="L331" s="3">
        <f t="shared" ref="L331:L394" si="28">(J331-I331)/I331*100</f>
        <v>-33.333333333333329</v>
      </c>
      <c r="M331" s="3">
        <f t="shared" si="27"/>
        <v>0</v>
      </c>
      <c r="N331" s="192" t="s">
        <v>524</v>
      </c>
    </row>
    <row r="332" spans="1:14" ht="42" customHeight="1">
      <c r="A332" s="372">
        <v>15</v>
      </c>
      <c r="B332" s="360" t="s">
        <v>279</v>
      </c>
      <c r="C332" s="192" t="s">
        <v>2002</v>
      </c>
      <c r="D332" s="192" t="s">
        <v>2003</v>
      </c>
      <c r="E332" s="2"/>
      <c r="F332" s="1"/>
      <c r="G332" s="1"/>
      <c r="H332" s="302"/>
      <c r="I332" s="3"/>
      <c r="J332" s="3"/>
      <c r="K332" s="337"/>
      <c r="L332" s="3"/>
      <c r="M332" s="3"/>
      <c r="N332" s="192" t="s">
        <v>1988</v>
      </c>
    </row>
    <row r="333" spans="1:14">
      <c r="A333" s="372"/>
      <c r="B333" s="360"/>
      <c r="C333" s="192" t="s">
        <v>41</v>
      </c>
      <c r="D333" s="192"/>
      <c r="E333" s="3">
        <v>1100</v>
      </c>
      <c r="F333" s="3">
        <v>1100</v>
      </c>
      <c r="G333" s="3">
        <v>2000</v>
      </c>
      <c r="H333" s="302">
        <v>1.3</v>
      </c>
      <c r="I333" s="3">
        <v>1430</v>
      </c>
      <c r="J333" s="328">
        <v>1200</v>
      </c>
      <c r="K333" s="344"/>
      <c r="L333" s="3">
        <f t="shared" si="28"/>
        <v>-16.083916083916083</v>
      </c>
      <c r="M333" s="3">
        <f t="shared" ref="M333:M339" si="29">(J333-E333)/E333*100</f>
        <v>9.0909090909090917</v>
      </c>
      <c r="N333" s="192" t="s">
        <v>524</v>
      </c>
    </row>
    <row r="334" spans="1:14">
      <c r="A334" s="372"/>
      <c r="B334" s="360"/>
      <c r="C334" s="192" t="s">
        <v>42</v>
      </c>
      <c r="D334" s="192"/>
      <c r="E334" s="2">
        <v>800</v>
      </c>
      <c r="F334" s="2">
        <v>800</v>
      </c>
      <c r="G334" s="2">
        <v>1500</v>
      </c>
      <c r="H334" s="302">
        <v>1.8</v>
      </c>
      <c r="I334" s="3">
        <v>1440</v>
      </c>
      <c r="J334" s="328">
        <v>900</v>
      </c>
      <c r="K334" s="344"/>
      <c r="L334" s="3">
        <f t="shared" si="28"/>
        <v>-37.5</v>
      </c>
      <c r="M334" s="3">
        <f t="shared" si="29"/>
        <v>12.5</v>
      </c>
      <c r="N334" s="192" t="s">
        <v>524</v>
      </c>
    </row>
    <row r="335" spans="1:14" ht="44.25" customHeight="1">
      <c r="A335" s="154">
        <v>16</v>
      </c>
      <c r="B335" s="192" t="s">
        <v>280</v>
      </c>
      <c r="C335" s="192" t="s">
        <v>2004</v>
      </c>
      <c r="D335" s="192" t="s">
        <v>2005</v>
      </c>
      <c r="E335" s="2">
        <v>700</v>
      </c>
      <c r="F335" s="1">
        <v>1000</v>
      </c>
      <c r="G335" s="1">
        <v>2500</v>
      </c>
      <c r="H335" s="302">
        <v>2.4</v>
      </c>
      <c r="I335" s="3">
        <v>1680</v>
      </c>
      <c r="J335" s="328">
        <v>1500</v>
      </c>
      <c r="K335" s="344"/>
      <c r="L335" s="3">
        <f t="shared" si="28"/>
        <v>-10.714285714285714</v>
      </c>
      <c r="M335" s="3">
        <f t="shared" si="29"/>
        <v>114.28571428571428</v>
      </c>
      <c r="N335" s="192" t="s">
        <v>1274</v>
      </c>
    </row>
    <row r="336" spans="1:14">
      <c r="A336" s="372">
        <v>17</v>
      </c>
      <c r="B336" s="360" t="s">
        <v>281</v>
      </c>
      <c r="C336" s="192"/>
      <c r="D336" s="192" t="s">
        <v>41</v>
      </c>
      <c r="E336" s="2">
        <v>320</v>
      </c>
      <c r="F336" s="2">
        <v>500</v>
      </c>
      <c r="G336" s="2">
        <v>800</v>
      </c>
      <c r="H336" s="302">
        <v>2.4</v>
      </c>
      <c r="I336" s="3">
        <v>768</v>
      </c>
      <c r="J336" s="328">
        <v>500</v>
      </c>
      <c r="K336" s="344"/>
      <c r="L336" s="3">
        <f t="shared" si="28"/>
        <v>-34.895833333333329</v>
      </c>
      <c r="M336" s="3">
        <f t="shared" si="29"/>
        <v>56.25</v>
      </c>
      <c r="N336" s="192" t="s">
        <v>524</v>
      </c>
    </row>
    <row r="337" spans="1:14">
      <c r="A337" s="372"/>
      <c r="B337" s="360"/>
      <c r="C337" s="192"/>
      <c r="D337" s="192" t="s">
        <v>42</v>
      </c>
      <c r="E337" s="2">
        <v>290</v>
      </c>
      <c r="F337" s="2">
        <v>400</v>
      </c>
      <c r="G337" s="2">
        <v>700</v>
      </c>
      <c r="H337" s="302">
        <v>2.4</v>
      </c>
      <c r="I337" s="3">
        <v>696</v>
      </c>
      <c r="J337" s="328">
        <v>420</v>
      </c>
      <c r="K337" s="344"/>
      <c r="L337" s="3">
        <f t="shared" si="28"/>
        <v>-39.655172413793103</v>
      </c>
      <c r="M337" s="3">
        <f t="shared" si="29"/>
        <v>44.827586206896555</v>
      </c>
      <c r="N337" s="192" t="s">
        <v>524</v>
      </c>
    </row>
    <row r="338" spans="1:14" ht="40.5" customHeight="1">
      <c r="A338" s="372">
        <v>18</v>
      </c>
      <c r="B338" s="360" t="s">
        <v>282</v>
      </c>
      <c r="C338" s="192" t="s">
        <v>2613</v>
      </c>
      <c r="D338" s="192" t="s">
        <v>283</v>
      </c>
      <c r="E338" s="2">
        <v>650</v>
      </c>
      <c r="F338" s="1">
        <v>800</v>
      </c>
      <c r="G338" s="1">
        <v>1500</v>
      </c>
      <c r="H338" s="302">
        <v>1.7</v>
      </c>
      <c r="I338" s="3">
        <v>1105</v>
      </c>
      <c r="J338" s="328">
        <v>900</v>
      </c>
      <c r="K338" s="344"/>
      <c r="L338" s="3">
        <f t="shared" si="28"/>
        <v>-18.552036199095024</v>
      </c>
      <c r="M338" s="3">
        <f t="shared" si="29"/>
        <v>38.461538461538467</v>
      </c>
      <c r="N338" s="192" t="s">
        <v>524</v>
      </c>
    </row>
    <row r="339" spans="1:14">
      <c r="A339" s="372"/>
      <c r="B339" s="360"/>
      <c r="C339" s="192" t="s">
        <v>284</v>
      </c>
      <c r="D339" s="192" t="s">
        <v>285</v>
      </c>
      <c r="E339" s="2">
        <v>500</v>
      </c>
      <c r="F339" s="2">
        <v>600</v>
      </c>
      <c r="G339" s="2">
        <v>1000</v>
      </c>
      <c r="H339" s="302">
        <v>2.1</v>
      </c>
      <c r="I339" s="3">
        <v>1050</v>
      </c>
      <c r="J339" s="328">
        <v>600</v>
      </c>
      <c r="K339" s="344"/>
      <c r="L339" s="3">
        <f t="shared" si="28"/>
        <v>-42.857142857142854</v>
      </c>
      <c r="M339" s="3">
        <f t="shared" si="29"/>
        <v>20</v>
      </c>
      <c r="N339" s="192" t="s">
        <v>524</v>
      </c>
    </row>
    <row r="340" spans="1:14">
      <c r="A340" s="372">
        <v>19</v>
      </c>
      <c r="B340" s="360" t="s">
        <v>2006</v>
      </c>
      <c r="C340" s="192" t="s">
        <v>286</v>
      </c>
      <c r="D340" s="192" t="s">
        <v>2007</v>
      </c>
      <c r="E340" s="2"/>
      <c r="F340" s="1"/>
      <c r="G340" s="1"/>
      <c r="H340" s="302"/>
      <c r="I340" s="3"/>
      <c r="J340" s="328"/>
      <c r="K340" s="344"/>
      <c r="L340" s="3"/>
      <c r="M340" s="3"/>
      <c r="N340" s="192" t="s">
        <v>1274</v>
      </c>
    </row>
    <row r="341" spans="1:14">
      <c r="A341" s="372"/>
      <c r="B341" s="360"/>
      <c r="C341" s="192" t="s">
        <v>41</v>
      </c>
      <c r="D341" s="192"/>
      <c r="E341" s="2">
        <v>650</v>
      </c>
      <c r="F341" s="2">
        <v>750</v>
      </c>
      <c r="G341" s="2">
        <v>1500</v>
      </c>
      <c r="H341" s="302">
        <v>1.6</v>
      </c>
      <c r="I341" s="3">
        <v>1040</v>
      </c>
      <c r="J341" s="328">
        <v>900</v>
      </c>
      <c r="K341" s="344"/>
      <c r="L341" s="3">
        <f t="shared" si="28"/>
        <v>-13.461538461538462</v>
      </c>
      <c r="M341" s="3">
        <f>(J341-E341)/E341*100</f>
        <v>38.461538461538467</v>
      </c>
      <c r="N341" s="192" t="s">
        <v>524</v>
      </c>
    </row>
    <row r="342" spans="1:14">
      <c r="A342" s="372"/>
      <c r="B342" s="360"/>
      <c r="C342" s="192" t="s">
        <v>42</v>
      </c>
      <c r="D342" s="192"/>
      <c r="E342" s="2">
        <v>600</v>
      </c>
      <c r="F342" s="2">
        <v>650</v>
      </c>
      <c r="G342" s="2">
        <v>800</v>
      </c>
      <c r="H342" s="302">
        <v>1.7</v>
      </c>
      <c r="I342" s="3">
        <v>1020</v>
      </c>
      <c r="J342" s="328">
        <v>650</v>
      </c>
      <c r="K342" s="344"/>
      <c r="L342" s="3">
        <f t="shared" si="28"/>
        <v>-36.274509803921568</v>
      </c>
      <c r="M342" s="3">
        <f>(J342-E342)/E342*100</f>
        <v>8.3333333333333321</v>
      </c>
      <c r="N342" s="192" t="s">
        <v>524</v>
      </c>
    </row>
    <row r="343" spans="1:14">
      <c r="A343" s="372"/>
      <c r="B343" s="360"/>
      <c r="C343" s="192" t="s">
        <v>2007</v>
      </c>
      <c r="D343" s="192" t="s">
        <v>24</v>
      </c>
      <c r="E343" s="2">
        <v>300</v>
      </c>
      <c r="F343" s="2">
        <v>450</v>
      </c>
      <c r="G343" s="2">
        <v>700</v>
      </c>
      <c r="H343" s="302">
        <v>2.7</v>
      </c>
      <c r="I343" s="3">
        <v>810</v>
      </c>
      <c r="J343" s="328">
        <v>450</v>
      </c>
      <c r="K343" s="344"/>
      <c r="L343" s="3">
        <f t="shared" si="28"/>
        <v>-44.444444444444443</v>
      </c>
      <c r="M343" s="3">
        <f>(J343-E343)/E343*100</f>
        <v>50</v>
      </c>
      <c r="N343" s="192" t="s">
        <v>1274</v>
      </c>
    </row>
    <row r="344" spans="1:14">
      <c r="A344" s="154">
        <v>20</v>
      </c>
      <c r="B344" s="192" t="s">
        <v>287</v>
      </c>
      <c r="C344" s="192" t="s">
        <v>2248</v>
      </c>
      <c r="D344" s="192" t="s">
        <v>288</v>
      </c>
      <c r="E344" s="2">
        <v>500</v>
      </c>
      <c r="F344" s="2">
        <v>600</v>
      </c>
      <c r="G344" s="2">
        <v>1000</v>
      </c>
      <c r="H344" s="302">
        <v>1.8</v>
      </c>
      <c r="I344" s="3">
        <v>900</v>
      </c>
      <c r="J344" s="328">
        <v>600</v>
      </c>
      <c r="K344" s="344"/>
      <c r="L344" s="3">
        <f t="shared" si="28"/>
        <v>-33.333333333333329</v>
      </c>
      <c r="M344" s="3">
        <f>(J344-E344)/E344*100</f>
        <v>20</v>
      </c>
      <c r="N344" s="192" t="s">
        <v>524</v>
      </c>
    </row>
    <row r="345" spans="1:14">
      <c r="A345" s="372">
        <v>21</v>
      </c>
      <c r="B345" s="360" t="s">
        <v>289</v>
      </c>
      <c r="C345" s="192" t="s">
        <v>290</v>
      </c>
      <c r="D345" s="192" t="s">
        <v>2743</v>
      </c>
      <c r="E345" s="2"/>
      <c r="F345" s="1"/>
      <c r="G345" s="1"/>
      <c r="H345" s="302"/>
      <c r="I345" s="3"/>
      <c r="J345" s="3"/>
      <c r="K345" s="337"/>
      <c r="L345" s="3"/>
      <c r="M345" s="3"/>
      <c r="N345" s="192"/>
    </row>
    <row r="346" spans="1:14">
      <c r="A346" s="372"/>
      <c r="B346" s="360"/>
      <c r="C346" s="192" t="s">
        <v>41</v>
      </c>
      <c r="D346" s="192"/>
      <c r="E346" s="2">
        <v>400</v>
      </c>
      <c r="F346" s="2">
        <v>400</v>
      </c>
      <c r="G346" s="2">
        <v>1000</v>
      </c>
      <c r="H346" s="302">
        <v>2.2000000000000002</v>
      </c>
      <c r="I346" s="3">
        <v>880.00000000000011</v>
      </c>
      <c r="J346" s="328">
        <v>600</v>
      </c>
      <c r="K346" s="344"/>
      <c r="L346" s="3">
        <f t="shared" si="28"/>
        <v>-31.818181818181827</v>
      </c>
      <c r="M346" s="3">
        <f>(J346-E346)/E346*100</f>
        <v>50</v>
      </c>
      <c r="N346" s="192" t="s">
        <v>524</v>
      </c>
    </row>
    <row r="347" spans="1:14">
      <c r="A347" s="372"/>
      <c r="B347" s="360"/>
      <c r="C347" s="192" t="s">
        <v>42</v>
      </c>
      <c r="D347" s="192"/>
      <c r="E347" s="2">
        <v>300</v>
      </c>
      <c r="F347" s="2">
        <v>300</v>
      </c>
      <c r="G347" s="2">
        <v>600</v>
      </c>
      <c r="H347" s="302">
        <v>2</v>
      </c>
      <c r="I347" s="3">
        <v>600</v>
      </c>
      <c r="J347" s="328">
        <v>360</v>
      </c>
      <c r="K347" s="344"/>
      <c r="L347" s="3">
        <f t="shared" si="28"/>
        <v>-40</v>
      </c>
      <c r="M347" s="3">
        <f>(J347-E347)/E347*100</f>
        <v>20</v>
      </c>
      <c r="N347" s="192" t="s">
        <v>524</v>
      </c>
    </row>
    <row r="348" spans="1:14">
      <c r="A348" s="372">
        <v>22</v>
      </c>
      <c r="B348" s="360" t="s">
        <v>291</v>
      </c>
      <c r="C348" s="192" t="s">
        <v>292</v>
      </c>
      <c r="D348" s="192" t="s">
        <v>293</v>
      </c>
      <c r="E348" s="2">
        <v>300</v>
      </c>
      <c r="F348" s="1">
        <v>400</v>
      </c>
      <c r="G348" s="1">
        <v>1000</v>
      </c>
      <c r="H348" s="302">
        <v>2.2000000000000002</v>
      </c>
      <c r="I348" s="3">
        <v>660</v>
      </c>
      <c r="J348" s="328">
        <v>600</v>
      </c>
      <c r="K348" s="344"/>
      <c r="L348" s="3">
        <f t="shared" si="28"/>
        <v>-9.0909090909090917</v>
      </c>
      <c r="M348" s="3">
        <f>(J348-E348)/E348*100</f>
        <v>100</v>
      </c>
      <c r="N348" s="192" t="s">
        <v>524</v>
      </c>
    </row>
    <row r="349" spans="1:14">
      <c r="A349" s="372"/>
      <c r="B349" s="360"/>
      <c r="C349" s="192" t="s">
        <v>293</v>
      </c>
      <c r="D349" s="192" t="s">
        <v>24</v>
      </c>
      <c r="E349" s="2">
        <v>200</v>
      </c>
      <c r="F349" s="1">
        <v>300</v>
      </c>
      <c r="G349" s="1">
        <v>600</v>
      </c>
      <c r="H349" s="302">
        <v>2.4</v>
      </c>
      <c r="I349" s="3">
        <v>480</v>
      </c>
      <c r="J349" s="328">
        <v>360</v>
      </c>
      <c r="K349" s="344"/>
      <c r="L349" s="3">
        <f t="shared" si="28"/>
        <v>-25</v>
      </c>
      <c r="M349" s="3">
        <f>(J349-E349)/E349*100</f>
        <v>80</v>
      </c>
      <c r="N349" s="192" t="s">
        <v>524</v>
      </c>
    </row>
    <row r="350" spans="1:14">
      <c r="A350" s="372">
        <v>23</v>
      </c>
      <c r="B350" s="360" t="s">
        <v>294</v>
      </c>
      <c r="C350" s="192" t="s">
        <v>2210</v>
      </c>
      <c r="D350" s="192" t="s">
        <v>295</v>
      </c>
      <c r="E350" s="2"/>
      <c r="F350" s="1"/>
      <c r="G350" s="1"/>
      <c r="H350" s="302"/>
      <c r="I350" s="3"/>
      <c r="J350" s="3"/>
      <c r="K350" s="337"/>
      <c r="L350" s="3"/>
      <c r="M350" s="3"/>
      <c r="N350" s="192"/>
    </row>
    <row r="351" spans="1:14" ht="21" customHeight="1">
      <c r="A351" s="372"/>
      <c r="B351" s="360"/>
      <c r="C351" s="192" t="s">
        <v>41</v>
      </c>
      <c r="D351" s="192"/>
      <c r="E351" s="2">
        <v>600</v>
      </c>
      <c r="F351" s="2">
        <v>700</v>
      </c>
      <c r="G351" s="2">
        <v>1000</v>
      </c>
      <c r="H351" s="302">
        <v>2.6</v>
      </c>
      <c r="I351" s="3">
        <v>1560</v>
      </c>
      <c r="J351" s="328">
        <v>700</v>
      </c>
      <c r="K351" s="344"/>
      <c r="L351" s="3">
        <f t="shared" si="28"/>
        <v>-55.128205128205131</v>
      </c>
      <c r="M351" s="3">
        <f>(J351-E351)/E351*100</f>
        <v>16.666666666666664</v>
      </c>
      <c r="N351" s="192" t="s">
        <v>524</v>
      </c>
    </row>
    <row r="352" spans="1:14" ht="21.75" customHeight="1">
      <c r="A352" s="372"/>
      <c r="B352" s="360"/>
      <c r="C352" s="192" t="s">
        <v>42</v>
      </c>
      <c r="D352" s="192"/>
      <c r="E352" s="2">
        <v>400</v>
      </c>
      <c r="F352" s="2">
        <v>600</v>
      </c>
      <c r="G352" s="2">
        <v>800</v>
      </c>
      <c r="H352" s="302">
        <v>2.2999999999999998</v>
      </c>
      <c r="I352" s="3">
        <v>919.99999999999989</v>
      </c>
      <c r="J352" s="328">
        <v>600</v>
      </c>
      <c r="K352" s="344"/>
      <c r="L352" s="3">
        <f t="shared" si="28"/>
        <v>-34.782608695652165</v>
      </c>
      <c r="M352" s="3">
        <f>(J352-E352)/E352*100</f>
        <v>50</v>
      </c>
      <c r="N352" s="192" t="s">
        <v>524</v>
      </c>
    </row>
    <row r="353" spans="1:14" ht="21.75" customHeight="1">
      <c r="A353" s="154">
        <v>24</v>
      </c>
      <c r="B353" s="192" t="s">
        <v>296</v>
      </c>
      <c r="C353" s="192" t="s">
        <v>145</v>
      </c>
      <c r="D353" s="192" t="s">
        <v>2211</v>
      </c>
      <c r="E353" s="2">
        <v>400</v>
      </c>
      <c r="F353" s="2">
        <v>400</v>
      </c>
      <c r="G353" s="2">
        <v>800</v>
      </c>
      <c r="H353" s="302">
        <v>2.8</v>
      </c>
      <c r="I353" s="3">
        <v>1120</v>
      </c>
      <c r="J353" s="328">
        <v>480</v>
      </c>
      <c r="K353" s="344"/>
      <c r="L353" s="3">
        <f t="shared" si="28"/>
        <v>-57.142857142857139</v>
      </c>
      <c r="M353" s="3">
        <f>(J353-E353)/E353*100</f>
        <v>20</v>
      </c>
      <c r="N353" s="192" t="s">
        <v>524</v>
      </c>
    </row>
    <row r="354" spans="1:14" ht="47.25" customHeight="1">
      <c r="A354" s="154">
        <v>25</v>
      </c>
      <c r="B354" s="192" t="s">
        <v>2614</v>
      </c>
      <c r="C354" s="192" t="s">
        <v>2615</v>
      </c>
      <c r="D354" s="192" t="s">
        <v>297</v>
      </c>
      <c r="E354" s="2">
        <v>300</v>
      </c>
      <c r="F354" s="2">
        <v>300</v>
      </c>
      <c r="G354" s="2">
        <v>600</v>
      </c>
      <c r="H354" s="302">
        <v>2.2999999999999998</v>
      </c>
      <c r="I354" s="3">
        <v>690</v>
      </c>
      <c r="J354" s="328">
        <v>360</v>
      </c>
      <c r="K354" s="344"/>
      <c r="L354" s="3">
        <f t="shared" si="28"/>
        <v>-47.826086956521742</v>
      </c>
      <c r="M354" s="3">
        <f>(J354-E354)/E354*100</f>
        <v>20</v>
      </c>
      <c r="N354" s="192" t="s">
        <v>524</v>
      </c>
    </row>
    <row r="355" spans="1:14" ht="38.25" customHeight="1">
      <c r="A355" s="154">
        <v>26</v>
      </c>
      <c r="B355" s="192" t="s">
        <v>298</v>
      </c>
      <c r="C355" s="192" t="s">
        <v>2616</v>
      </c>
      <c r="D355" s="192" t="s">
        <v>299</v>
      </c>
      <c r="E355" s="2">
        <v>300</v>
      </c>
      <c r="F355" s="2">
        <v>400</v>
      </c>
      <c r="G355" s="2">
        <v>600</v>
      </c>
      <c r="H355" s="302">
        <v>2.2999999999999998</v>
      </c>
      <c r="I355" s="3">
        <v>690</v>
      </c>
      <c r="J355" s="328">
        <v>400</v>
      </c>
      <c r="K355" s="344"/>
      <c r="L355" s="3">
        <f t="shared" si="28"/>
        <v>-42.028985507246375</v>
      </c>
      <c r="M355" s="3">
        <f>(J355-E355)/E355*100</f>
        <v>33.333333333333329</v>
      </c>
      <c r="N355" s="192" t="s">
        <v>524</v>
      </c>
    </row>
    <row r="356" spans="1:14" ht="27" customHeight="1">
      <c r="A356" s="154">
        <v>27</v>
      </c>
      <c r="B356" s="192" t="s">
        <v>2008</v>
      </c>
      <c r="C356" s="192" t="s">
        <v>2009</v>
      </c>
      <c r="D356" s="192" t="s">
        <v>24</v>
      </c>
      <c r="E356" s="2"/>
      <c r="F356" s="2">
        <v>400</v>
      </c>
      <c r="G356" s="2">
        <v>800</v>
      </c>
      <c r="H356" s="302"/>
      <c r="I356" s="3"/>
      <c r="J356" s="328">
        <v>480</v>
      </c>
      <c r="K356" s="344"/>
      <c r="L356" s="3"/>
      <c r="M356" s="3"/>
      <c r="N356" s="192" t="s">
        <v>135</v>
      </c>
    </row>
    <row r="357" spans="1:14" ht="21.75" customHeight="1">
      <c r="A357" s="154">
        <v>28</v>
      </c>
      <c r="B357" s="192" t="s">
        <v>2010</v>
      </c>
      <c r="C357" s="192" t="s">
        <v>2009</v>
      </c>
      <c r="D357" s="192" t="s">
        <v>24</v>
      </c>
      <c r="E357" s="2"/>
      <c r="F357" s="2">
        <v>400</v>
      </c>
      <c r="G357" s="2">
        <v>800</v>
      </c>
      <c r="H357" s="302"/>
      <c r="I357" s="3"/>
      <c r="J357" s="328">
        <v>480</v>
      </c>
      <c r="K357" s="344"/>
      <c r="L357" s="3"/>
      <c r="M357" s="3"/>
      <c r="N357" s="192" t="s">
        <v>135</v>
      </c>
    </row>
    <row r="358" spans="1:14" ht="23.25" customHeight="1">
      <c r="A358" s="154">
        <v>29</v>
      </c>
      <c r="B358" s="188" t="s">
        <v>2011</v>
      </c>
      <c r="C358" s="192" t="s">
        <v>2009</v>
      </c>
      <c r="D358" s="192" t="s">
        <v>24</v>
      </c>
      <c r="E358" s="2"/>
      <c r="F358" s="2">
        <v>400</v>
      </c>
      <c r="G358" s="2">
        <v>800</v>
      </c>
      <c r="H358" s="302"/>
      <c r="I358" s="3"/>
      <c r="J358" s="328">
        <v>480</v>
      </c>
      <c r="K358" s="344"/>
      <c r="L358" s="3"/>
      <c r="M358" s="3"/>
      <c r="N358" s="192" t="s">
        <v>135</v>
      </c>
    </row>
    <row r="359" spans="1:14" ht="31.5">
      <c r="A359" s="154">
        <v>30</v>
      </c>
      <c r="B359" s="291" t="s">
        <v>2212</v>
      </c>
      <c r="C359" s="201" t="s">
        <v>10</v>
      </c>
      <c r="D359" s="192" t="s">
        <v>323</v>
      </c>
      <c r="E359" s="2"/>
      <c r="F359" s="2">
        <v>350</v>
      </c>
      <c r="G359" s="2">
        <v>600</v>
      </c>
      <c r="H359" s="302"/>
      <c r="I359" s="3"/>
      <c r="J359" s="328">
        <v>360</v>
      </c>
      <c r="K359" s="344"/>
      <c r="L359" s="3"/>
      <c r="M359" s="3"/>
      <c r="N359" s="192" t="s">
        <v>135</v>
      </c>
    </row>
    <row r="360" spans="1:14" ht="42.75" customHeight="1">
      <c r="A360" s="154">
        <v>31</v>
      </c>
      <c r="B360" s="291" t="s">
        <v>2012</v>
      </c>
      <c r="C360" s="201" t="s">
        <v>2617</v>
      </c>
      <c r="D360" s="192" t="s">
        <v>24</v>
      </c>
      <c r="E360" s="2"/>
      <c r="F360" s="2">
        <v>350</v>
      </c>
      <c r="G360" s="2">
        <v>550</v>
      </c>
      <c r="H360" s="302"/>
      <c r="I360" s="3"/>
      <c r="J360" s="328">
        <v>350</v>
      </c>
      <c r="K360" s="344"/>
      <c r="L360" s="3"/>
      <c r="M360" s="3"/>
      <c r="N360" s="192" t="s">
        <v>135</v>
      </c>
    </row>
    <row r="361" spans="1:14" ht="23.25" customHeight="1">
      <c r="A361" s="154">
        <v>32</v>
      </c>
      <c r="B361" s="209" t="s">
        <v>2013</v>
      </c>
      <c r="C361" s="192" t="s">
        <v>2014</v>
      </c>
      <c r="D361" s="192" t="s">
        <v>2744</v>
      </c>
      <c r="E361" s="2"/>
      <c r="F361" s="2">
        <v>750</v>
      </c>
      <c r="G361" s="2">
        <v>1000</v>
      </c>
      <c r="H361" s="302"/>
      <c r="I361" s="3"/>
      <c r="J361" s="328">
        <v>750</v>
      </c>
      <c r="K361" s="344"/>
      <c r="L361" s="3"/>
      <c r="M361" s="3"/>
      <c r="N361" s="192" t="s">
        <v>135</v>
      </c>
    </row>
    <row r="362" spans="1:14">
      <c r="A362" s="154">
        <v>33</v>
      </c>
      <c r="B362" s="354" t="s">
        <v>300</v>
      </c>
      <c r="C362" s="380"/>
      <c r="D362" s="355"/>
      <c r="E362" s="2">
        <v>120</v>
      </c>
      <c r="F362" s="1">
        <v>200</v>
      </c>
      <c r="G362" s="1">
        <v>700</v>
      </c>
      <c r="H362" s="302">
        <v>3.8</v>
      </c>
      <c r="I362" s="3">
        <v>456</v>
      </c>
      <c r="J362" s="328">
        <v>250</v>
      </c>
      <c r="K362" s="344"/>
      <c r="L362" s="3">
        <f t="shared" si="28"/>
        <v>-45.175438596491233</v>
      </c>
      <c r="M362" s="3">
        <f>(J362-E362)/E362*100</f>
        <v>108.33333333333333</v>
      </c>
      <c r="N362" s="192" t="s">
        <v>524</v>
      </c>
    </row>
    <row r="363" spans="1:14" s="207" customFormat="1" ht="19.5" customHeight="1">
      <c r="A363" s="148" t="s">
        <v>879</v>
      </c>
      <c r="B363" s="159" t="s">
        <v>514</v>
      </c>
      <c r="C363" s="220"/>
      <c r="D363" s="220"/>
      <c r="E363" s="162"/>
      <c r="F363" s="162"/>
      <c r="G363" s="162"/>
      <c r="H363" s="5"/>
      <c r="I363" s="5"/>
      <c r="J363" s="162"/>
      <c r="K363" s="345"/>
      <c r="L363" s="3"/>
      <c r="M363" s="3"/>
      <c r="N363" s="219"/>
    </row>
    <row r="364" spans="1:14" s="207" customFormat="1">
      <c r="A364" s="123" t="s">
        <v>819</v>
      </c>
      <c r="B364" s="139" t="s">
        <v>820</v>
      </c>
      <c r="C364" s="139"/>
      <c r="D364" s="139"/>
      <c r="E364" s="129"/>
      <c r="F364" s="173"/>
      <c r="G364" s="3"/>
      <c r="H364" s="5"/>
      <c r="I364" s="5"/>
      <c r="J364" s="173"/>
      <c r="K364" s="346"/>
      <c r="L364" s="3"/>
      <c r="M364" s="3"/>
      <c r="N364" s="192"/>
    </row>
    <row r="365" spans="1:14" s="207" customFormat="1" ht="21.75" customHeight="1">
      <c r="A365" s="365">
        <v>1</v>
      </c>
      <c r="B365" s="368" t="s">
        <v>2704</v>
      </c>
      <c r="C365" s="192" t="s">
        <v>821</v>
      </c>
      <c r="D365" s="192" t="s">
        <v>2618</v>
      </c>
      <c r="E365" s="3">
        <v>4300</v>
      </c>
      <c r="F365" s="173">
        <v>11000</v>
      </c>
      <c r="G365" s="216">
        <v>22000</v>
      </c>
      <c r="H365" s="286">
        <v>3.6</v>
      </c>
      <c r="I365" s="3">
        <v>15480</v>
      </c>
      <c r="J365" s="216">
        <v>13200</v>
      </c>
      <c r="K365" s="347"/>
      <c r="L365" s="3">
        <f t="shared" si="28"/>
        <v>-14.728682170542637</v>
      </c>
      <c r="M365" s="3">
        <f t="shared" ref="M365:M405" si="30">(J365-E365)/E365*100</f>
        <v>206.97674418604652</v>
      </c>
      <c r="N365" s="192" t="s">
        <v>524</v>
      </c>
    </row>
    <row r="366" spans="1:14" s="207" customFormat="1" ht="21" customHeight="1">
      <c r="A366" s="366"/>
      <c r="B366" s="369"/>
      <c r="C366" s="192" t="s">
        <v>272</v>
      </c>
      <c r="D366" s="192" t="s">
        <v>822</v>
      </c>
      <c r="E366" s="3">
        <v>3300</v>
      </c>
      <c r="F366" s="173">
        <v>8500</v>
      </c>
      <c r="G366" s="216">
        <v>17000</v>
      </c>
      <c r="H366" s="286">
        <v>2.1</v>
      </c>
      <c r="I366" s="3">
        <v>6930</v>
      </c>
      <c r="J366" s="216">
        <v>10200</v>
      </c>
      <c r="K366" s="347"/>
      <c r="L366" s="3">
        <f t="shared" si="28"/>
        <v>47.186147186147188</v>
      </c>
      <c r="M366" s="3">
        <f t="shared" si="30"/>
        <v>209.09090909090909</v>
      </c>
      <c r="N366" s="192" t="s">
        <v>524</v>
      </c>
    </row>
    <row r="367" spans="1:14" s="207" customFormat="1" ht="25.5" customHeight="1">
      <c r="A367" s="367"/>
      <c r="B367" s="370"/>
      <c r="C367" s="192" t="s">
        <v>823</v>
      </c>
      <c r="D367" s="192" t="s">
        <v>824</v>
      </c>
      <c r="E367" s="3">
        <v>2100</v>
      </c>
      <c r="F367" s="173">
        <v>6500</v>
      </c>
      <c r="G367" s="216">
        <v>13000</v>
      </c>
      <c r="H367" s="286">
        <v>2</v>
      </c>
      <c r="I367" s="3">
        <v>4200</v>
      </c>
      <c r="J367" s="216">
        <v>7800</v>
      </c>
      <c r="K367" s="347"/>
      <c r="L367" s="3">
        <f t="shared" si="28"/>
        <v>85.714285714285708</v>
      </c>
      <c r="M367" s="3">
        <f t="shared" si="30"/>
        <v>271.42857142857144</v>
      </c>
      <c r="N367" s="192" t="s">
        <v>524</v>
      </c>
    </row>
    <row r="368" spans="1:14" s="207" customFormat="1" ht="42" customHeight="1">
      <c r="A368" s="365">
        <v>2</v>
      </c>
      <c r="B368" s="368" t="s">
        <v>2705</v>
      </c>
      <c r="C368" s="192" t="s">
        <v>821</v>
      </c>
      <c r="D368" s="192" t="s">
        <v>3079</v>
      </c>
      <c r="E368" s="3">
        <v>3000</v>
      </c>
      <c r="F368" s="173">
        <v>10000</v>
      </c>
      <c r="G368" s="216">
        <v>20000</v>
      </c>
      <c r="H368" s="286">
        <v>1.4</v>
      </c>
      <c r="I368" s="3">
        <v>4200</v>
      </c>
      <c r="J368" s="216">
        <v>12000</v>
      </c>
      <c r="K368" s="347"/>
      <c r="L368" s="3">
        <f t="shared" si="28"/>
        <v>185.71428571428572</v>
      </c>
      <c r="M368" s="3">
        <f t="shared" si="30"/>
        <v>300</v>
      </c>
      <c r="N368" s="192" t="s">
        <v>524</v>
      </c>
    </row>
    <row r="369" spans="1:14" s="207" customFormat="1" ht="45.75" customHeight="1">
      <c r="A369" s="366"/>
      <c r="B369" s="369"/>
      <c r="C369" s="192" t="s">
        <v>3079</v>
      </c>
      <c r="D369" s="192" t="s">
        <v>3078</v>
      </c>
      <c r="E369" s="3">
        <v>2700</v>
      </c>
      <c r="F369" s="173">
        <v>7500</v>
      </c>
      <c r="G369" s="216">
        <v>15000</v>
      </c>
      <c r="H369" s="286">
        <v>1.6</v>
      </c>
      <c r="I369" s="3">
        <v>4320</v>
      </c>
      <c r="J369" s="216">
        <v>9000</v>
      </c>
      <c r="K369" s="347"/>
      <c r="L369" s="3">
        <f t="shared" si="28"/>
        <v>108.33333333333333</v>
      </c>
      <c r="M369" s="3">
        <f t="shared" si="30"/>
        <v>233.33333333333334</v>
      </c>
      <c r="N369" s="192" t="s">
        <v>524</v>
      </c>
    </row>
    <row r="370" spans="1:14" s="207" customFormat="1" ht="21.75" customHeight="1">
      <c r="A370" s="366"/>
      <c r="B370" s="369"/>
      <c r="C370" s="192" t="s">
        <v>825</v>
      </c>
      <c r="D370" s="192" t="s">
        <v>826</v>
      </c>
      <c r="E370" s="3">
        <v>2100</v>
      </c>
      <c r="F370" s="173">
        <v>5750</v>
      </c>
      <c r="G370" s="216">
        <v>11500</v>
      </c>
      <c r="H370" s="286">
        <v>1.7</v>
      </c>
      <c r="I370" s="3">
        <v>3570</v>
      </c>
      <c r="J370" s="216">
        <v>6900</v>
      </c>
      <c r="K370" s="347"/>
      <c r="L370" s="3">
        <f t="shared" si="28"/>
        <v>93.277310924369743</v>
      </c>
      <c r="M370" s="3">
        <f t="shared" si="30"/>
        <v>228.57142857142856</v>
      </c>
      <c r="N370" s="192" t="s">
        <v>524</v>
      </c>
    </row>
    <row r="371" spans="1:14" s="207" customFormat="1">
      <c r="A371" s="367"/>
      <c r="B371" s="370"/>
      <c r="C371" s="192" t="s">
        <v>827</v>
      </c>
      <c r="D371" s="192" t="s">
        <v>828</v>
      </c>
      <c r="E371" s="3">
        <v>1500</v>
      </c>
      <c r="F371" s="173">
        <v>4000</v>
      </c>
      <c r="G371" s="216">
        <v>8000</v>
      </c>
      <c r="H371" s="286">
        <v>1.6</v>
      </c>
      <c r="I371" s="3">
        <v>2400</v>
      </c>
      <c r="J371" s="216">
        <v>4800</v>
      </c>
      <c r="K371" s="347"/>
      <c r="L371" s="3">
        <f t="shared" si="28"/>
        <v>100</v>
      </c>
      <c r="M371" s="3">
        <f t="shared" si="30"/>
        <v>220.00000000000003</v>
      </c>
      <c r="N371" s="192" t="s">
        <v>524</v>
      </c>
    </row>
    <row r="372" spans="1:14" s="207" customFormat="1">
      <c r="A372" s="365">
        <v>3</v>
      </c>
      <c r="B372" s="368" t="s">
        <v>2706</v>
      </c>
      <c r="C372" s="192" t="s">
        <v>9</v>
      </c>
      <c r="D372" s="192" t="s">
        <v>829</v>
      </c>
      <c r="E372" s="3">
        <v>2100</v>
      </c>
      <c r="F372" s="173">
        <v>5000</v>
      </c>
      <c r="G372" s="216">
        <v>10000</v>
      </c>
      <c r="H372" s="286">
        <v>3.3</v>
      </c>
      <c r="I372" s="3">
        <v>6930</v>
      </c>
      <c r="J372" s="216">
        <v>6000</v>
      </c>
      <c r="K372" s="347"/>
      <c r="L372" s="3">
        <f t="shared" si="28"/>
        <v>-13.419913419913421</v>
      </c>
      <c r="M372" s="3">
        <f t="shared" si="30"/>
        <v>185.71428571428572</v>
      </c>
      <c r="N372" s="192" t="s">
        <v>524</v>
      </c>
    </row>
    <row r="373" spans="1:14" s="207" customFormat="1">
      <c r="A373" s="366"/>
      <c r="B373" s="369"/>
      <c r="C373" s="192" t="s">
        <v>830</v>
      </c>
      <c r="D373" s="192" t="s">
        <v>831</v>
      </c>
      <c r="E373" s="3">
        <v>1300</v>
      </c>
      <c r="F373" s="173">
        <v>3250</v>
      </c>
      <c r="G373" s="216">
        <v>6500</v>
      </c>
      <c r="H373" s="286">
        <v>2.7</v>
      </c>
      <c r="I373" s="3">
        <v>3510.0000000000005</v>
      </c>
      <c r="J373" s="216">
        <v>3900</v>
      </c>
      <c r="K373" s="347"/>
      <c r="L373" s="3">
        <f t="shared" si="28"/>
        <v>11.111111111111097</v>
      </c>
      <c r="M373" s="3">
        <f t="shared" si="30"/>
        <v>200</v>
      </c>
      <c r="N373" s="192" t="s">
        <v>524</v>
      </c>
    </row>
    <row r="374" spans="1:14" s="207" customFormat="1">
      <c r="A374" s="367"/>
      <c r="B374" s="370"/>
      <c r="C374" s="192" t="s">
        <v>832</v>
      </c>
      <c r="D374" s="192" t="s">
        <v>824</v>
      </c>
      <c r="E374" s="3">
        <v>690</v>
      </c>
      <c r="F374" s="173">
        <v>2750</v>
      </c>
      <c r="G374" s="216">
        <v>5500</v>
      </c>
      <c r="H374" s="286">
        <v>2.2999999999999998</v>
      </c>
      <c r="I374" s="3">
        <v>1586.9999999999998</v>
      </c>
      <c r="J374" s="216">
        <v>3300</v>
      </c>
      <c r="K374" s="347"/>
      <c r="L374" s="3">
        <f t="shared" si="28"/>
        <v>107.93950850661629</v>
      </c>
      <c r="M374" s="3">
        <f t="shared" si="30"/>
        <v>378.26086956521738</v>
      </c>
      <c r="N374" s="192" t="s">
        <v>524</v>
      </c>
    </row>
    <row r="375" spans="1:14" s="207" customFormat="1">
      <c r="A375" s="365">
        <v>4</v>
      </c>
      <c r="B375" s="368" t="s">
        <v>27</v>
      </c>
      <c r="C375" s="192" t="s">
        <v>9</v>
      </c>
      <c r="D375" s="192" t="s">
        <v>2619</v>
      </c>
      <c r="E375" s="3">
        <v>2300</v>
      </c>
      <c r="F375" s="173">
        <v>6500</v>
      </c>
      <c r="G375" s="216">
        <v>13000</v>
      </c>
      <c r="H375" s="286">
        <v>2.5</v>
      </c>
      <c r="I375" s="3">
        <v>5750</v>
      </c>
      <c r="J375" s="216">
        <v>7800</v>
      </c>
      <c r="K375" s="347"/>
      <c r="L375" s="3">
        <f t="shared" si="28"/>
        <v>35.652173913043477</v>
      </c>
      <c r="M375" s="3">
        <f t="shared" si="30"/>
        <v>239.13043478260869</v>
      </c>
      <c r="N375" s="192" t="s">
        <v>524</v>
      </c>
    </row>
    <row r="376" spans="1:14" s="207" customFormat="1">
      <c r="A376" s="366"/>
      <c r="B376" s="369"/>
      <c r="C376" s="192" t="s">
        <v>833</v>
      </c>
      <c r="D376" s="192" t="s">
        <v>2620</v>
      </c>
      <c r="E376" s="3">
        <v>1800</v>
      </c>
      <c r="F376" s="173">
        <v>5000</v>
      </c>
      <c r="G376" s="216">
        <v>10000</v>
      </c>
      <c r="H376" s="286">
        <v>2.8</v>
      </c>
      <c r="I376" s="3">
        <v>5040</v>
      </c>
      <c r="J376" s="216">
        <v>6000</v>
      </c>
      <c r="K376" s="347"/>
      <c r="L376" s="3">
        <f t="shared" si="28"/>
        <v>19.047619047619047</v>
      </c>
      <c r="M376" s="3">
        <f t="shared" si="30"/>
        <v>233.33333333333334</v>
      </c>
      <c r="N376" s="192" t="s">
        <v>524</v>
      </c>
    </row>
    <row r="377" spans="1:14" s="207" customFormat="1">
      <c r="A377" s="367"/>
      <c r="B377" s="370"/>
      <c r="C377" s="192" t="s">
        <v>2621</v>
      </c>
      <c r="D377" s="192" t="s">
        <v>530</v>
      </c>
      <c r="E377" s="3">
        <v>1600</v>
      </c>
      <c r="F377" s="173">
        <v>3250</v>
      </c>
      <c r="G377" s="216">
        <v>5000</v>
      </c>
      <c r="H377" s="286">
        <v>3.1</v>
      </c>
      <c r="I377" s="3">
        <v>4960</v>
      </c>
      <c r="J377" s="216">
        <v>3250</v>
      </c>
      <c r="K377" s="347"/>
      <c r="L377" s="3">
        <f t="shared" si="28"/>
        <v>-34.475806451612904</v>
      </c>
      <c r="M377" s="3">
        <f t="shared" si="30"/>
        <v>103.125</v>
      </c>
      <c r="N377" s="192" t="s">
        <v>524</v>
      </c>
    </row>
    <row r="378" spans="1:14" s="207" customFormat="1">
      <c r="A378" s="365">
        <v>5</v>
      </c>
      <c r="B378" s="368" t="s">
        <v>279</v>
      </c>
      <c r="C378" s="192" t="s">
        <v>29</v>
      </c>
      <c r="D378" s="192" t="s">
        <v>834</v>
      </c>
      <c r="E378" s="3">
        <v>2300</v>
      </c>
      <c r="F378" s="173">
        <v>8250</v>
      </c>
      <c r="G378" s="216">
        <v>16500</v>
      </c>
      <c r="H378" s="286">
        <v>4.3</v>
      </c>
      <c r="I378" s="3">
        <v>9890</v>
      </c>
      <c r="J378" s="216">
        <v>9900</v>
      </c>
      <c r="K378" s="347"/>
      <c r="L378" s="3">
        <f t="shared" si="28"/>
        <v>0.10111223458038424</v>
      </c>
      <c r="M378" s="3">
        <f t="shared" si="30"/>
        <v>330.43478260869563</v>
      </c>
      <c r="N378" s="192" t="s">
        <v>524</v>
      </c>
    </row>
    <row r="379" spans="1:14" s="207" customFormat="1" ht="31.5">
      <c r="A379" s="366"/>
      <c r="B379" s="369"/>
      <c r="C379" s="192" t="s">
        <v>835</v>
      </c>
      <c r="D379" s="192" t="s">
        <v>836</v>
      </c>
      <c r="E379" s="3">
        <v>1700</v>
      </c>
      <c r="F379" s="173">
        <v>6500</v>
      </c>
      <c r="G379" s="216">
        <v>13000</v>
      </c>
      <c r="H379" s="286">
        <v>3.2</v>
      </c>
      <c r="I379" s="3">
        <v>5440</v>
      </c>
      <c r="J379" s="216">
        <v>7800</v>
      </c>
      <c r="K379" s="347"/>
      <c r="L379" s="3">
        <f t="shared" si="28"/>
        <v>43.382352941176471</v>
      </c>
      <c r="M379" s="3">
        <f t="shared" si="30"/>
        <v>358.8235294117647</v>
      </c>
      <c r="N379" s="192" t="s">
        <v>524</v>
      </c>
    </row>
    <row r="380" spans="1:14" s="207" customFormat="1" ht="44.25" customHeight="1">
      <c r="A380" s="367"/>
      <c r="B380" s="370"/>
      <c r="C380" s="192" t="s">
        <v>2015</v>
      </c>
      <c r="D380" s="192" t="s">
        <v>837</v>
      </c>
      <c r="E380" s="3">
        <v>1100</v>
      </c>
      <c r="F380" s="173">
        <v>5000</v>
      </c>
      <c r="G380" s="216">
        <v>10000</v>
      </c>
      <c r="H380" s="286">
        <v>2.7</v>
      </c>
      <c r="I380" s="3">
        <v>2970</v>
      </c>
      <c r="J380" s="216">
        <v>6000</v>
      </c>
      <c r="K380" s="347"/>
      <c r="L380" s="3">
        <f t="shared" si="28"/>
        <v>102.02020202020201</v>
      </c>
      <c r="M380" s="3">
        <f t="shared" si="30"/>
        <v>445.45454545454544</v>
      </c>
      <c r="N380" s="192" t="s">
        <v>524</v>
      </c>
    </row>
    <row r="381" spans="1:14" s="207" customFormat="1" ht="25.5" customHeight="1">
      <c r="A381" s="365">
        <v>6</v>
      </c>
      <c r="B381" s="368" t="s">
        <v>272</v>
      </c>
      <c r="C381" s="192" t="s">
        <v>9</v>
      </c>
      <c r="D381" s="192" t="s">
        <v>2016</v>
      </c>
      <c r="E381" s="3">
        <v>1700</v>
      </c>
      <c r="F381" s="173">
        <v>2750</v>
      </c>
      <c r="G381" s="216">
        <v>5500</v>
      </c>
      <c r="H381" s="286">
        <v>2.2999999999999998</v>
      </c>
      <c r="I381" s="3">
        <v>3909.9999999999995</v>
      </c>
      <c r="J381" s="216">
        <v>3300</v>
      </c>
      <c r="K381" s="347"/>
      <c r="L381" s="3">
        <f t="shared" si="28"/>
        <v>-15.601023017902804</v>
      </c>
      <c r="M381" s="3">
        <f t="shared" si="30"/>
        <v>94.117647058823522</v>
      </c>
      <c r="N381" s="192" t="s">
        <v>524</v>
      </c>
    </row>
    <row r="382" spans="1:14" s="207" customFormat="1" ht="45.75" customHeight="1">
      <c r="A382" s="366"/>
      <c r="B382" s="369"/>
      <c r="C382" s="192" t="s">
        <v>2017</v>
      </c>
      <c r="D382" s="192" t="s">
        <v>2622</v>
      </c>
      <c r="E382" s="3">
        <v>1300</v>
      </c>
      <c r="F382" s="216">
        <v>1300</v>
      </c>
      <c r="G382" s="216">
        <v>2500</v>
      </c>
      <c r="H382" s="286">
        <v>2.2999999999999998</v>
      </c>
      <c r="I382" s="3">
        <v>2989.9999999999995</v>
      </c>
      <c r="J382" s="216">
        <v>1500</v>
      </c>
      <c r="K382" s="347"/>
      <c r="L382" s="3">
        <f t="shared" si="28"/>
        <v>-49.832775919732434</v>
      </c>
      <c r="M382" s="3">
        <f t="shared" si="30"/>
        <v>15.384615384615385</v>
      </c>
      <c r="N382" s="192" t="s">
        <v>524</v>
      </c>
    </row>
    <row r="383" spans="1:14" s="207" customFormat="1" ht="45" customHeight="1">
      <c r="A383" s="367"/>
      <c r="B383" s="370"/>
      <c r="C383" s="192" t="s">
        <v>2623</v>
      </c>
      <c r="D383" s="192" t="s">
        <v>821</v>
      </c>
      <c r="E383" s="3">
        <v>810</v>
      </c>
      <c r="F383" s="173">
        <v>1500</v>
      </c>
      <c r="G383" s="216">
        <v>3000</v>
      </c>
      <c r="H383" s="286">
        <v>2.9</v>
      </c>
      <c r="I383" s="3">
        <v>2349</v>
      </c>
      <c r="J383" s="216">
        <v>1800</v>
      </c>
      <c r="K383" s="347"/>
      <c r="L383" s="3">
        <f t="shared" si="28"/>
        <v>-23.371647509578544</v>
      </c>
      <c r="M383" s="3">
        <f t="shared" si="30"/>
        <v>122.22222222222223</v>
      </c>
      <c r="N383" s="192" t="s">
        <v>524</v>
      </c>
    </row>
    <row r="384" spans="1:14" s="207" customFormat="1" ht="24.75" customHeight="1">
      <c r="A384" s="158">
        <v>7</v>
      </c>
      <c r="B384" s="192" t="s">
        <v>838</v>
      </c>
      <c r="C384" s="192" t="s">
        <v>9</v>
      </c>
      <c r="D384" s="192" t="s">
        <v>2018</v>
      </c>
      <c r="E384" s="3">
        <v>790</v>
      </c>
      <c r="F384" s="173">
        <v>1500</v>
      </c>
      <c r="G384" s="216">
        <v>3000</v>
      </c>
      <c r="H384" s="286">
        <v>2.7</v>
      </c>
      <c r="I384" s="3">
        <v>2133</v>
      </c>
      <c r="J384" s="216">
        <v>1800</v>
      </c>
      <c r="K384" s="347"/>
      <c r="L384" s="3">
        <f t="shared" si="28"/>
        <v>-15.611814345991561</v>
      </c>
      <c r="M384" s="3">
        <f t="shared" si="30"/>
        <v>127.84810126582278</v>
      </c>
      <c r="N384" s="192" t="s">
        <v>524</v>
      </c>
    </row>
    <row r="385" spans="1:14" s="207" customFormat="1" ht="24.75" customHeight="1">
      <c r="A385" s="158">
        <v>8</v>
      </c>
      <c r="B385" s="192" t="s">
        <v>280</v>
      </c>
      <c r="C385" s="192" t="s">
        <v>272</v>
      </c>
      <c r="D385" s="192" t="s">
        <v>839</v>
      </c>
      <c r="E385" s="3">
        <v>690</v>
      </c>
      <c r="F385" s="173">
        <v>750</v>
      </c>
      <c r="G385" s="216">
        <v>1500</v>
      </c>
      <c r="H385" s="286">
        <v>3.3</v>
      </c>
      <c r="I385" s="3">
        <v>2277</v>
      </c>
      <c r="J385" s="216">
        <v>900</v>
      </c>
      <c r="K385" s="347"/>
      <c r="L385" s="3">
        <f t="shared" si="28"/>
        <v>-60.474308300395251</v>
      </c>
      <c r="M385" s="3">
        <f t="shared" si="30"/>
        <v>30.434782608695656</v>
      </c>
      <c r="N385" s="192" t="s">
        <v>524</v>
      </c>
    </row>
    <row r="386" spans="1:14" s="207" customFormat="1" ht="19.5" customHeight="1">
      <c r="A386" s="365">
        <v>9</v>
      </c>
      <c r="B386" s="368" t="s">
        <v>277</v>
      </c>
      <c r="C386" s="192" t="s">
        <v>279</v>
      </c>
      <c r="D386" s="192" t="s">
        <v>840</v>
      </c>
      <c r="E386" s="3">
        <v>1800</v>
      </c>
      <c r="F386" s="173">
        <v>3250</v>
      </c>
      <c r="G386" s="216">
        <v>6500</v>
      </c>
      <c r="H386" s="286">
        <v>2.8</v>
      </c>
      <c r="I386" s="3">
        <v>5040</v>
      </c>
      <c r="J386" s="216">
        <v>3900</v>
      </c>
      <c r="K386" s="347"/>
      <c r="L386" s="3">
        <f t="shared" si="28"/>
        <v>-22.61904761904762</v>
      </c>
      <c r="M386" s="3">
        <f t="shared" si="30"/>
        <v>116.66666666666667</v>
      </c>
      <c r="N386" s="192" t="s">
        <v>524</v>
      </c>
    </row>
    <row r="387" spans="1:14" s="207" customFormat="1" ht="19.5" customHeight="1">
      <c r="A387" s="367"/>
      <c r="B387" s="370"/>
      <c r="C387" s="192" t="s">
        <v>840</v>
      </c>
      <c r="D387" s="192" t="s">
        <v>841</v>
      </c>
      <c r="E387" s="3">
        <v>1600</v>
      </c>
      <c r="F387" s="173">
        <v>2500</v>
      </c>
      <c r="G387" s="216">
        <v>5000</v>
      </c>
      <c r="H387" s="286">
        <v>3.2</v>
      </c>
      <c r="I387" s="3">
        <v>5120</v>
      </c>
      <c r="J387" s="216">
        <v>3000</v>
      </c>
      <c r="K387" s="347"/>
      <c r="L387" s="3">
        <f t="shared" si="28"/>
        <v>-41.40625</v>
      </c>
      <c r="M387" s="3">
        <f t="shared" si="30"/>
        <v>87.5</v>
      </c>
      <c r="N387" s="192" t="s">
        <v>524</v>
      </c>
    </row>
    <row r="388" spans="1:14" s="207" customFormat="1" ht="19.5" customHeight="1">
      <c r="A388" s="365">
        <v>10</v>
      </c>
      <c r="B388" s="368" t="s">
        <v>2019</v>
      </c>
      <c r="C388" s="192" t="s">
        <v>842</v>
      </c>
      <c r="D388" s="192" t="s">
        <v>2020</v>
      </c>
      <c r="E388" s="3">
        <v>590</v>
      </c>
      <c r="F388" s="173">
        <v>2000</v>
      </c>
      <c r="G388" s="216">
        <v>4000</v>
      </c>
      <c r="H388" s="286">
        <v>2.1</v>
      </c>
      <c r="I388" s="3">
        <v>1239</v>
      </c>
      <c r="J388" s="216">
        <v>2400</v>
      </c>
      <c r="K388" s="347"/>
      <c r="L388" s="3">
        <f t="shared" si="28"/>
        <v>93.704600484261505</v>
      </c>
      <c r="M388" s="3">
        <f t="shared" si="30"/>
        <v>306.77966101694915</v>
      </c>
      <c r="N388" s="192" t="s">
        <v>524</v>
      </c>
    </row>
    <row r="389" spans="1:14" s="207" customFormat="1" ht="43.5" customHeight="1">
      <c r="A389" s="366"/>
      <c r="B389" s="369"/>
      <c r="C389" s="192" t="s">
        <v>843</v>
      </c>
      <c r="D389" s="192" t="s">
        <v>2021</v>
      </c>
      <c r="E389" s="3">
        <v>580</v>
      </c>
      <c r="F389" s="173">
        <v>1500</v>
      </c>
      <c r="G389" s="216">
        <v>3000</v>
      </c>
      <c r="H389" s="286">
        <v>2.1</v>
      </c>
      <c r="I389" s="3">
        <f>E389*H389</f>
        <v>1218</v>
      </c>
      <c r="J389" s="216">
        <v>1800</v>
      </c>
      <c r="K389" s="347"/>
      <c r="L389" s="3">
        <f t="shared" ref="L389" si="31">(J389-I389)/I389*100</f>
        <v>47.783251231527096</v>
      </c>
      <c r="M389" s="3">
        <f t="shared" si="30"/>
        <v>210.34482758620689</v>
      </c>
      <c r="N389" s="192" t="s">
        <v>2097</v>
      </c>
    </row>
    <row r="390" spans="1:14" s="207" customFormat="1" ht="24.75" customHeight="1">
      <c r="A390" s="367"/>
      <c r="B390" s="370"/>
      <c r="C390" s="192" t="s">
        <v>2022</v>
      </c>
      <c r="D390" s="192" t="s">
        <v>2023</v>
      </c>
      <c r="E390" s="3">
        <v>580</v>
      </c>
      <c r="F390" s="173">
        <v>1250</v>
      </c>
      <c r="G390" s="216">
        <v>2500</v>
      </c>
      <c r="H390" s="286">
        <v>2.1</v>
      </c>
      <c r="I390" s="3">
        <v>1218</v>
      </c>
      <c r="J390" s="216">
        <v>1500</v>
      </c>
      <c r="K390" s="347"/>
      <c r="L390" s="3">
        <f t="shared" si="28"/>
        <v>23.152709359605911</v>
      </c>
      <c r="M390" s="3">
        <f t="shared" si="30"/>
        <v>158.62068965517241</v>
      </c>
      <c r="N390" s="192" t="s">
        <v>524</v>
      </c>
    </row>
    <row r="391" spans="1:14" s="207" customFormat="1" ht="23.25" customHeight="1">
      <c r="A391" s="158">
        <v>11</v>
      </c>
      <c r="B391" s="354" t="s">
        <v>2804</v>
      </c>
      <c r="C391" s="380"/>
      <c r="D391" s="355"/>
      <c r="E391" s="3">
        <v>690</v>
      </c>
      <c r="F391" s="173">
        <v>2000</v>
      </c>
      <c r="G391" s="216">
        <v>4000</v>
      </c>
      <c r="H391" s="286">
        <v>1.7</v>
      </c>
      <c r="I391" s="3">
        <v>1173</v>
      </c>
      <c r="J391" s="216">
        <v>2400</v>
      </c>
      <c r="K391" s="347"/>
      <c r="L391" s="3">
        <f t="shared" si="28"/>
        <v>104.60358056265984</v>
      </c>
      <c r="M391" s="3">
        <f t="shared" si="30"/>
        <v>247.82608695652172</v>
      </c>
      <c r="N391" s="192" t="s">
        <v>524</v>
      </c>
    </row>
    <row r="392" spans="1:14" s="207" customFormat="1" ht="23.25" customHeight="1">
      <c r="A392" s="158">
        <v>12</v>
      </c>
      <c r="B392" s="354" t="s">
        <v>2805</v>
      </c>
      <c r="C392" s="380"/>
      <c r="D392" s="355"/>
      <c r="E392" s="3">
        <v>580</v>
      </c>
      <c r="F392" s="173">
        <v>1250</v>
      </c>
      <c r="G392" s="216">
        <v>2500</v>
      </c>
      <c r="H392" s="286">
        <v>1.8</v>
      </c>
      <c r="I392" s="3">
        <v>1044</v>
      </c>
      <c r="J392" s="216">
        <v>1500</v>
      </c>
      <c r="K392" s="347"/>
      <c r="L392" s="3">
        <f t="shared" si="28"/>
        <v>43.678160919540232</v>
      </c>
      <c r="M392" s="3">
        <f t="shared" si="30"/>
        <v>158.62068965517241</v>
      </c>
      <c r="N392" s="192" t="s">
        <v>524</v>
      </c>
    </row>
    <row r="393" spans="1:14" s="207" customFormat="1" ht="23.25" customHeight="1">
      <c r="A393" s="365">
        <v>13</v>
      </c>
      <c r="B393" s="368" t="s">
        <v>844</v>
      </c>
      <c r="C393" s="192" t="s">
        <v>29</v>
      </c>
      <c r="D393" s="192" t="s">
        <v>845</v>
      </c>
      <c r="E393" s="3">
        <v>1400</v>
      </c>
      <c r="F393" s="173">
        <v>2000</v>
      </c>
      <c r="G393" s="216">
        <v>3000</v>
      </c>
      <c r="H393" s="286">
        <v>1.9</v>
      </c>
      <c r="I393" s="3">
        <v>2660</v>
      </c>
      <c r="J393" s="216">
        <v>2000</v>
      </c>
      <c r="K393" s="347"/>
      <c r="L393" s="3">
        <f t="shared" si="28"/>
        <v>-24.81203007518797</v>
      </c>
      <c r="M393" s="3">
        <f t="shared" si="30"/>
        <v>42.857142857142854</v>
      </c>
      <c r="N393" s="192" t="s">
        <v>524</v>
      </c>
    </row>
    <row r="394" spans="1:14" s="207" customFormat="1" ht="42.75" customHeight="1">
      <c r="A394" s="366"/>
      <c r="B394" s="369"/>
      <c r="C394" s="192" t="s">
        <v>846</v>
      </c>
      <c r="D394" s="192" t="s">
        <v>2624</v>
      </c>
      <c r="E394" s="3">
        <v>970</v>
      </c>
      <c r="F394" s="173">
        <v>1500</v>
      </c>
      <c r="G394" s="216">
        <v>2500</v>
      </c>
      <c r="H394" s="286">
        <v>1.9</v>
      </c>
      <c r="I394" s="3">
        <v>1843</v>
      </c>
      <c r="J394" s="216">
        <v>1500</v>
      </c>
      <c r="K394" s="347"/>
      <c r="L394" s="3">
        <f t="shared" si="28"/>
        <v>-18.61096039066739</v>
      </c>
      <c r="M394" s="3">
        <f t="shared" si="30"/>
        <v>54.639175257731956</v>
      </c>
      <c r="N394" s="192" t="s">
        <v>524</v>
      </c>
    </row>
    <row r="395" spans="1:14" s="207" customFormat="1">
      <c r="A395" s="367"/>
      <c r="B395" s="370"/>
      <c r="C395" s="192" t="s">
        <v>847</v>
      </c>
      <c r="D395" s="192" t="s">
        <v>821</v>
      </c>
      <c r="E395" s="3">
        <v>710</v>
      </c>
      <c r="F395" s="173">
        <v>1200</v>
      </c>
      <c r="G395" s="216">
        <v>2000</v>
      </c>
      <c r="H395" s="286">
        <v>1.9</v>
      </c>
      <c r="I395" s="3">
        <v>1349</v>
      </c>
      <c r="J395" s="216">
        <v>1200</v>
      </c>
      <c r="K395" s="347"/>
      <c r="L395" s="3">
        <f t="shared" ref="L395:L454" si="32">(J395-I395)/I395*100</f>
        <v>-11.045218680504076</v>
      </c>
      <c r="M395" s="3">
        <f t="shared" si="30"/>
        <v>69.014084507042256</v>
      </c>
      <c r="N395" s="192" t="s">
        <v>524</v>
      </c>
    </row>
    <row r="396" spans="1:14" s="207" customFormat="1">
      <c r="A396" s="158">
        <v>14</v>
      </c>
      <c r="B396" s="192" t="s">
        <v>2024</v>
      </c>
      <c r="C396" s="192" t="s">
        <v>821</v>
      </c>
      <c r="D396" s="192" t="s">
        <v>2625</v>
      </c>
      <c r="E396" s="3">
        <v>580</v>
      </c>
      <c r="F396" s="173">
        <v>1000</v>
      </c>
      <c r="G396" s="216">
        <v>2000</v>
      </c>
      <c r="H396" s="286">
        <v>1.7</v>
      </c>
      <c r="I396" s="3">
        <v>986</v>
      </c>
      <c r="J396" s="216">
        <v>1200</v>
      </c>
      <c r="K396" s="347"/>
      <c r="L396" s="3">
        <f t="shared" si="32"/>
        <v>21.703853955375255</v>
      </c>
      <c r="M396" s="3">
        <f t="shared" si="30"/>
        <v>106.89655172413792</v>
      </c>
      <c r="N396" s="192" t="s">
        <v>1274</v>
      </c>
    </row>
    <row r="397" spans="1:14" s="207" customFormat="1">
      <c r="A397" s="158">
        <v>15</v>
      </c>
      <c r="B397" s="192" t="s">
        <v>848</v>
      </c>
      <c r="C397" s="192" t="s">
        <v>849</v>
      </c>
      <c r="D397" s="192" t="s">
        <v>838</v>
      </c>
      <c r="E397" s="3">
        <v>660</v>
      </c>
      <c r="F397" s="173">
        <v>2000</v>
      </c>
      <c r="G397" s="216">
        <v>4000</v>
      </c>
      <c r="H397" s="286">
        <v>2</v>
      </c>
      <c r="I397" s="3">
        <v>1320</v>
      </c>
      <c r="J397" s="216">
        <v>2400</v>
      </c>
      <c r="K397" s="347"/>
      <c r="L397" s="3">
        <f t="shared" si="32"/>
        <v>81.818181818181827</v>
      </c>
      <c r="M397" s="3">
        <f t="shared" si="30"/>
        <v>263.63636363636363</v>
      </c>
      <c r="N397" s="192"/>
    </row>
    <row r="398" spans="1:14" s="207" customFormat="1">
      <c r="A398" s="158">
        <v>16</v>
      </c>
      <c r="B398" s="192" t="s">
        <v>97</v>
      </c>
      <c r="C398" s="192" t="s">
        <v>850</v>
      </c>
      <c r="D398" s="192" t="s">
        <v>838</v>
      </c>
      <c r="E398" s="3">
        <v>620</v>
      </c>
      <c r="F398" s="173">
        <v>1500</v>
      </c>
      <c r="G398" s="216">
        <v>3000</v>
      </c>
      <c r="H398" s="286">
        <v>1.8</v>
      </c>
      <c r="I398" s="3">
        <v>1116</v>
      </c>
      <c r="J398" s="216">
        <v>1800</v>
      </c>
      <c r="K398" s="347"/>
      <c r="L398" s="3">
        <f t="shared" si="32"/>
        <v>61.29032258064516</v>
      </c>
      <c r="M398" s="3">
        <f t="shared" si="30"/>
        <v>190.32258064516131</v>
      </c>
      <c r="N398" s="192" t="s">
        <v>1274</v>
      </c>
    </row>
    <row r="399" spans="1:14" s="207" customFormat="1">
      <c r="A399" s="158">
        <v>17</v>
      </c>
      <c r="B399" s="192" t="s">
        <v>851</v>
      </c>
      <c r="C399" s="192" t="s">
        <v>9</v>
      </c>
      <c r="D399" s="192" t="s">
        <v>852</v>
      </c>
      <c r="E399" s="3">
        <v>710</v>
      </c>
      <c r="F399" s="173">
        <v>1500</v>
      </c>
      <c r="G399" s="216">
        <v>3000</v>
      </c>
      <c r="H399" s="286">
        <v>1.7</v>
      </c>
      <c r="I399" s="3">
        <v>1207</v>
      </c>
      <c r="J399" s="216">
        <v>1800</v>
      </c>
      <c r="K399" s="347"/>
      <c r="L399" s="3">
        <f t="shared" si="32"/>
        <v>49.130074565037283</v>
      </c>
      <c r="M399" s="3">
        <f t="shared" si="30"/>
        <v>153.52112676056336</v>
      </c>
      <c r="N399" s="192" t="s">
        <v>524</v>
      </c>
    </row>
    <row r="400" spans="1:14" s="207" customFormat="1">
      <c r="A400" s="158">
        <v>18</v>
      </c>
      <c r="B400" s="192" t="s">
        <v>849</v>
      </c>
      <c r="C400" s="192" t="s">
        <v>9</v>
      </c>
      <c r="D400" s="192" t="s">
        <v>852</v>
      </c>
      <c r="E400" s="3">
        <v>870</v>
      </c>
      <c r="F400" s="173">
        <v>2500</v>
      </c>
      <c r="G400" s="216">
        <v>5000</v>
      </c>
      <c r="H400" s="286">
        <v>3.9</v>
      </c>
      <c r="I400" s="3">
        <v>3393</v>
      </c>
      <c r="J400" s="216">
        <v>3000</v>
      </c>
      <c r="K400" s="347"/>
      <c r="L400" s="3">
        <f t="shared" si="32"/>
        <v>-11.582670203359859</v>
      </c>
      <c r="M400" s="3">
        <f t="shared" si="30"/>
        <v>244.82758620689654</v>
      </c>
      <c r="N400" s="192" t="s">
        <v>524</v>
      </c>
    </row>
    <row r="401" spans="1:14" s="207" customFormat="1">
      <c r="A401" s="158">
        <v>19</v>
      </c>
      <c r="B401" s="192" t="s">
        <v>141</v>
      </c>
      <c r="C401" s="192" t="s">
        <v>9</v>
      </c>
      <c r="D401" s="192" t="s">
        <v>852</v>
      </c>
      <c r="E401" s="3">
        <v>890</v>
      </c>
      <c r="F401" s="173">
        <v>2500</v>
      </c>
      <c r="G401" s="216">
        <v>5000</v>
      </c>
      <c r="H401" s="286">
        <v>3</v>
      </c>
      <c r="I401" s="3">
        <v>2670</v>
      </c>
      <c r="J401" s="216">
        <v>3000</v>
      </c>
      <c r="K401" s="347"/>
      <c r="L401" s="3">
        <f t="shared" si="32"/>
        <v>12.359550561797752</v>
      </c>
      <c r="M401" s="3">
        <f t="shared" si="30"/>
        <v>237.07865168539323</v>
      </c>
      <c r="N401" s="192" t="s">
        <v>524</v>
      </c>
    </row>
    <row r="402" spans="1:14" s="207" customFormat="1">
      <c r="A402" s="365">
        <v>20</v>
      </c>
      <c r="B402" s="368" t="s">
        <v>18</v>
      </c>
      <c r="C402" s="192" t="s">
        <v>9</v>
      </c>
      <c r="D402" s="192" t="s">
        <v>852</v>
      </c>
      <c r="E402" s="3">
        <v>1300</v>
      </c>
      <c r="F402" s="173">
        <v>4000</v>
      </c>
      <c r="G402" s="216">
        <v>8000</v>
      </c>
      <c r="H402" s="286">
        <v>2.5</v>
      </c>
      <c r="I402" s="3">
        <v>3250</v>
      </c>
      <c r="J402" s="216">
        <v>4800</v>
      </c>
      <c r="K402" s="347"/>
      <c r="L402" s="3">
        <f t="shared" si="32"/>
        <v>47.692307692307693</v>
      </c>
      <c r="M402" s="3">
        <f t="shared" si="30"/>
        <v>269.23076923076923</v>
      </c>
      <c r="N402" s="192" t="s">
        <v>524</v>
      </c>
    </row>
    <row r="403" spans="1:14" s="207" customFormat="1">
      <c r="A403" s="367"/>
      <c r="B403" s="370"/>
      <c r="C403" s="192" t="s">
        <v>852</v>
      </c>
      <c r="D403" s="192" t="s">
        <v>27</v>
      </c>
      <c r="E403" s="3">
        <v>1000</v>
      </c>
      <c r="F403" s="173">
        <v>3250</v>
      </c>
      <c r="G403" s="216">
        <v>6500</v>
      </c>
      <c r="H403" s="286">
        <v>2.4</v>
      </c>
      <c r="I403" s="3">
        <v>2400</v>
      </c>
      <c r="J403" s="216">
        <v>3900</v>
      </c>
      <c r="K403" s="347"/>
      <c r="L403" s="3">
        <f t="shared" si="32"/>
        <v>62.5</v>
      </c>
      <c r="M403" s="3">
        <f t="shared" si="30"/>
        <v>290</v>
      </c>
      <c r="N403" s="192" t="s">
        <v>524</v>
      </c>
    </row>
    <row r="404" spans="1:14" s="207" customFormat="1">
      <c r="A404" s="365">
        <v>21</v>
      </c>
      <c r="B404" s="368" t="s">
        <v>2025</v>
      </c>
      <c r="C404" s="192" t="s">
        <v>854</v>
      </c>
      <c r="D404" s="192" t="s">
        <v>855</v>
      </c>
      <c r="E404" s="3">
        <v>1600</v>
      </c>
      <c r="F404" s="173">
        <v>2500</v>
      </c>
      <c r="G404" s="216">
        <v>3000</v>
      </c>
      <c r="H404" s="286">
        <v>1.6</v>
      </c>
      <c r="I404" s="3">
        <v>2560</v>
      </c>
      <c r="J404" s="173">
        <v>2500</v>
      </c>
      <c r="K404" s="346"/>
      <c r="L404" s="3">
        <f t="shared" si="32"/>
        <v>-2.34375</v>
      </c>
      <c r="M404" s="3">
        <f t="shared" si="30"/>
        <v>56.25</v>
      </c>
      <c r="N404" s="368" t="s">
        <v>1274</v>
      </c>
    </row>
    <row r="405" spans="1:14" s="207" customFormat="1">
      <c r="A405" s="367"/>
      <c r="B405" s="370"/>
      <c r="C405" s="192" t="s">
        <v>855</v>
      </c>
      <c r="D405" s="192" t="s">
        <v>2026</v>
      </c>
      <c r="E405" s="3">
        <v>1200</v>
      </c>
      <c r="F405" s="173">
        <v>2000</v>
      </c>
      <c r="G405" s="216">
        <v>2500</v>
      </c>
      <c r="H405" s="286">
        <v>1.3</v>
      </c>
      <c r="I405" s="3">
        <v>1560</v>
      </c>
      <c r="J405" s="173">
        <v>2000</v>
      </c>
      <c r="K405" s="346"/>
      <c r="L405" s="3">
        <f t="shared" si="32"/>
        <v>28.205128205128204</v>
      </c>
      <c r="M405" s="3">
        <f t="shared" si="30"/>
        <v>66.666666666666657</v>
      </c>
      <c r="N405" s="370"/>
    </row>
    <row r="406" spans="1:14" s="207" customFormat="1">
      <c r="A406" s="356">
        <v>22</v>
      </c>
      <c r="B406" s="368" t="s">
        <v>156</v>
      </c>
      <c r="C406" s="192" t="s">
        <v>854</v>
      </c>
      <c r="D406" s="192" t="s">
        <v>855</v>
      </c>
      <c r="E406" s="3"/>
      <c r="F406" s="173">
        <v>2500</v>
      </c>
      <c r="G406" s="216">
        <v>6000</v>
      </c>
      <c r="H406" s="286"/>
      <c r="I406" s="3"/>
      <c r="J406" s="216">
        <v>3600</v>
      </c>
      <c r="K406" s="347"/>
      <c r="L406" s="3"/>
      <c r="M406" s="3"/>
      <c r="N406" s="310" t="s">
        <v>1333</v>
      </c>
    </row>
    <row r="407" spans="1:14" s="207" customFormat="1">
      <c r="A407" s="356"/>
      <c r="B407" s="370"/>
      <c r="C407" s="192" t="s">
        <v>855</v>
      </c>
      <c r="D407" s="192" t="s">
        <v>2026</v>
      </c>
      <c r="E407" s="3"/>
      <c r="F407" s="173">
        <v>2000</v>
      </c>
      <c r="G407" s="216">
        <v>5000</v>
      </c>
      <c r="H407" s="286"/>
      <c r="I407" s="3"/>
      <c r="J407" s="216">
        <v>3000</v>
      </c>
      <c r="K407" s="347"/>
      <c r="L407" s="3"/>
      <c r="M407" s="3"/>
      <c r="N407" s="310" t="s">
        <v>1333</v>
      </c>
    </row>
    <row r="408" spans="1:14" s="207" customFormat="1">
      <c r="A408" s="356">
        <v>23</v>
      </c>
      <c r="B408" s="368" t="s">
        <v>220</v>
      </c>
      <c r="C408" s="192" t="s">
        <v>854</v>
      </c>
      <c r="D408" s="192" t="s">
        <v>856</v>
      </c>
      <c r="E408" s="3"/>
      <c r="F408" s="173">
        <v>1750</v>
      </c>
      <c r="G408" s="216">
        <v>3500</v>
      </c>
      <c r="H408" s="286"/>
      <c r="I408" s="3"/>
      <c r="J408" s="216">
        <v>2100</v>
      </c>
      <c r="K408" s="347"/>
      <c r="L408" s="3"/>
      <c r="M408" s="3"/>
      <c r="N408" s="310" t="s">
        <v>1333</v>
      </c>
    </row>
    <row r="409" spans="1:14" s="207" customFormat="1">
      <c r="A409" s="356"/>
      <c r="B409" s="370"/>
      <c r="C409" s="192" t="s">
        <v>856</v>
      </c>
      <c r="D409" s="192" t="s">
        <v>2027</v>
      </c>
      <c r="E409" s="3"/>
      <c r="F409" s="173">
        <v>1500</v>
      </c>
      <c r="G409" s="216">
        <v>3000</v>
      </c>
      <c r="H409" s="286"/>
      <c r="I409" s="3"/>
      <c r="J409" s="216">
        <v>1800</v>
      </c>
      <c r="K409" s="347"/>
      <c r="L409" s="3"/>
      <c r="M409" s="3"/>
      <c r="N409" s="310" t="s">
        <v>1333</v>
      </c>
    </row>
    <row r="410" spans="1:14" s="207" customFormat="1">
      <c r="A410" s="356">
        <v>24</v>
      </c>
      <c r="B410" s="368" t="s">
        <v>2027</v>
      </c>
      <c r="C410" s="192" t="s">
        <v>854</v>
      </c>
      <c r="D410" s="192" t="s">
        <v>856</v>
      </c>
      <c r="E410" s="3"/>
      <c r="F410" s="173">
        <v>1750</v>
      </c>
      <c r="G410" s="216">
        <v>3500</v>
      </c>
      <c r="H410" s="286"/>
      <c r="I410" s="3"/>
      <c r="J410" s="216">
        <v>2100</v>
      </c>
      <c r="K410" s="347"/>
      <c r="L410" s="3"/>
      <c r="M410" s="3"/>
      <c r="N410" s="310" t="s">
        <v>1333</v>
      </c>
    </row>
    <row r="411" spans="1:14" s="207" customFormat="1">
      <c r="A411" s="356"/>
      <c r="B411" s="370"/>
      <c r="C411" s="192" t="s">
        <v>856</v>
      </c>
      <c r="D411" s="192" t="s">
        <v>158</v>
      </c>
      <c r="E411" s="3"/>
      <c r="F411" s="173">
        <v>1500</v>
      </c>
      <c r="G411" s="216">
        <v>3000</v>
      </c>
      <c r="H411" s="286"/>
      <c r="I411" s="3"/>
      <c r="J411" s="216">
        <v>1800</v>
      </c>
      <c r="K411" s="347"/>
      <c r="L411" s="3"/>
      <c r="M411" s="3"/>
      <c r="N411" s="310" t="s">
        <v>1333</v>
      </c>
    </row>
    <row r="412" spans="1:14" s="207" customFormat="1">
      <c r="A412" s="356">
        <v>25</v>
      </c>
      <c r="B412" s="368" t="s">
        <v>2028</v>
      </c>
      <c r="C412" s="192" t="s">
        <v>854</v>
      </c>
      <c r="D412" s="192" t="s">
        <v>856</v>
      </c>
      <c r="E412" s="3"/>
      <c r="F412" s="173">
        <v>1750</v>
      </c>
      <c r="G412" s="216">
        <v>3500</v>
      </c>
      <c r="H412" s="286"/>
      <c r="I412" s="3"/>
      <c r="J412" s="216">
        <v>2100</v>
      </c>
      <c r="K412" s="347"/>
      <c r="L412" s="3"/>
      <c r="M412" s="3"/>
      <c r="N412" s="310" t="s">
        <v>1333</v>
      </c>
    </row>
    <row r="413" spans="1:14" s="207" customFormat="1">
      <c r="A413" s="356"/>
      <c r="B413" s="370"/>
      <c r="C413" s="192" t="s">
        <v>856</v>
      </c>
      <c r="D413" s="192" t="s">
        <v>158</v>
      </c>
      <c r="E413" s="3"/>
      <c r="F413" s="173">
        <v>1500</v>
      </c>
      <c r="G413" s="216">
        <v>3000</v>
      </c>
      <c r="H413" s="286"/>
      <c r="I413" s="3"/>
      <c r="J413" s="216">
        <v>1800</v>
      </c>
      <c r="K413" s="347"/>
      <c r="L413" s="3"/>
      <c r="M413" s="3"/>
      <c r="N413" s="310" t="s">
        <v>1333</v>
      </c>
    </row>
    <row r="414" spans="1:14" s="207" customFormat="1">
      <c r="A414" s="356">
        <v>26</v>
      </c>
      <c r="B414" s="368" t="s">
        <v>1548</v>
      </c>
      <c r="C414" s="192" t="s">
        <v>854</v>
      </c>
      <c r="D414" s="192" t="s">
        <v>856</v>
      </c>
      <c r="E414" s="3"/>
      <c r="F414" s="173">
        <v>2000</v>
      </c>
      <c r="G414" s="216">
        <v>4000</v>
      </c>
      <c r="H414" s="286"/>
      <c r="I414" s="3"/>
      <c r="J414" s="216">
        <v>2400</v>
      </c>
      <c r="K414" s="347"/>
      <c r="L414" s="3"/>
      <c r="M414" s="3"/>
      <c r="N414" s="310" t="s">
        <v>1333</v>
      </c>
    </row>
    <row r="415" spans="1:14" s="207" customFormat="1">
      <c r="A415" s="356"/>
      <c r="B415" s="370"/>
      <c r="C415" s="192" t="s">
        <v>856</v>
      </c>
      <c r="D415" s="192" t="s">
        <v>158</v>
      </c>
      <c r="E415" s="3"/>
      <c r="F415" s="173">
        <v>1500</v>
      </c>
      <c r="G415" s="216">
        <v>3000</v>
      </c>
      <c r="H415" s="286"/>
      <c r="I415" s="3"/>
      <c r="J415" s="216">
        <v>1800</v>
      </c>
      <c r="K415" s="347"/>
      <c r="L415" s="3"/>
      <c r="M415" s="3"/>
      <c r="N415" s="310" t="s">
        <v>1333</v>
      </c>
    </row>
    <row r="416" spans="1:14" s="207" customFormat="1">
      <c r="A416" s="356">
        <v>27</v>
      </c>
      <c r="B416" s="368" t="s">
        <v>158</v>
      </c>
      <c r="C416" s="192" t="s">
        <v>2026</v>
      </c>
      <c r="D416" s="192" t="s">
        <v>2028</v>
      </c>
      <c r="E416" s="3"/>
      <c r="F416" s="173">
        <v>1250</v>
      </c>
      <c r="G416" s="216">
        <v>2500</v>
      </c>
      <c r="H416" s="286"/>
      <c r="I416" s="3"/>
      <c r="J416" s="216">
        <v>1500</v>
      </c>
      <c r="K416" s="347"/>
      <c r="L416" s="3"/>
      <c r="M416" s="3"/>
      <c r="N416" s="310" t="s">
        <v>1333</v>
      </c>
    </row>
    <row r="417" spans="1:14" s="207" customFormat="1">
      <c r="A417" s="356"/>
      <c r="B417" s="370"/>
      <c r="C417" s="192" t="s">
        <v>2028</v>
      </c>
      <c r="D417" s="192" t="s">
        <v>2029</v>
      </c>
      <c r="E417" s="3"/>
      <c r="F417" s="173">
        <v>1000</v>
      </c>
      <c r="G417" s="216">
        <v>2000</v>
      </c>
      <c r="H417" s="286"/>
      <c r="I417" s="3"/>
      <c r="J417" s="216">
        <v>1200</v>
      </c>
      <c r="K417" s="347"/>
      <c r="L417" s="3"/>
      <c r="M417" s="3"/>
      <c r="N417" s="310" t="s">
        <v>1333</v>
      </c>
    </row>
    <row r="418" spans="1:14" s="207" customFormat="1" ht="29.25" customHeight="1">
      <c r="A418" s="365">
        <v>28</v>
      </c>
      <c r="B418" s="368" t="s">
        <v>2030</v>
      </c>
      <c r="C418" s="192" t="s">
        <v>854</v>
      </c>
      <c r="D418" s="192" t="s">
        <v>856</v>
      </c>
      <c r="E418" s="3">
        <v>830</v>
      </c>
      <c r="F418" s="173">
        <v>1750</v>
      </c>
      <c r="G418" s="216">
        <v>3500</v>
      </c>
      <c r="H418" s="286">
        <v>1.9</v>
      </c>
      <c r="I418" s="3">
        <v>1577</v>
      </c>
      <c r="J418" s="216">
        <v>2100</v>
      </c>
      <c r="K418" s="347"/>
      <c r="L418" s="3">
        <f t="shared" si="32"/>
        <v>33.164235890932147</v>
      </c>
      <c r="M418" s="3">
        <f t="shared" ref="M418:M424" si="33">(J418-E418)/E418*100</f>
        <v>153.01204819277109</v>
      </c>
      <c r="N418" s="192" t="s">
        <v>1274</v>
      </c>
    </row>
    <row r="419" spans="1:14" s="207" customFormat="1" ht="33.75" customHeight="1">
      <c r="A419" s="367"/>
      <c r="B419" s="370"/>
      <c r="C419" s="192" t="s">
        <v>856</v>
      </c>
      <c r="D419" s="192" t="s">
        <v>857</v>
      </c>
      <c r="E419" s="3">
        <v>670</v>
      </c>
      <c r="F419" s="173">
        <v>1500</v>
      </c>
      <c r="G419" s="216">
        <v>3000</v>
      </c>
      <c r="H419" s="286">
        <v>2.1</v>
      </c>
      <c r="I419" s="3">
        <v>1407</v>
      </c>
      <c r="J419" s="216">
        <v>1800</v>
      </c>
      <c r="K419" s="347"/>
      <c r="L419" s="3">
        <f t="shared" si="32"/>
        <v>27.931769722814497</v>
      </c>
      <c r="M419" s="3">
        <f t="shared" si="33"/>
        <v>168.65671641791045</v>
      </c>
      <c r="N419" s="192" t="s">
        <v>1274</v>
      </c>
    </row>
    <row r="420" spans="1:14" s="207" customFormat="1" ht="21.75" customHeight="1">
      <c r="A420" s="158">
        <v>29</v>
      </c>
      <c r="B420" s="354" t="s">
        <v>2806</v>
      </c>
      <c r="C420" s="380"/>
      <c r="D420" s="355"/>
      <c r="E420" s="3">
        <v>620</v>
      </c>
      <c r="F420" s="173">
        <v>1000</v>
      </c>
      <c r="G420" s="216">
        <v>2000</v>
      </c>
      <c r="H420" s="286">
        <v>2.1</v>
      </c>
      <c r="I420" s="3">
        <v>1302</v>
      </c>
      <c r="J420" s="216">
        <v>1200</v>
      </c>
      <c r="K420" s="347"/>
      <c r="L420" s="3">
        <f t="shared" si="32"/>
        <v>-7.8341013824884786</v>
      </c>
      <c r="M420" s="3">
        <f t="shared" si="33"/>
        <v>93.548387096774192</v>
      </c>
      <c r="N420" s="192" t="s">
        <v>1274</v>
      </c>
    </row>
    <row r="421" spans="1:14" s="207" customFormat="1">
      <c r="A421" s="365">
        <v>30</v>
      </c>
      <c r="B421" s="368" t="s">
        <v>129</v>
      </c>
      <c r="C421" s="192" t="s">
        <v>29</v>
      </c>
      <c r="D421" s="192" t="s">
        <v>2807</v>
      </c>
      <c r="E421" s="3">
        <v>970</v>
      </c>
      <c r="F421" s="173">
        <v>3000</v>
      </c>
      <c r="G421" s="216">
        <v>6000</v>
      </c>
      <c r="H421" s="286">
        <v>1.8</v>
      </c>
      <c r="I421" s="3">
        <v>1746</v>
      </c>
      <c r="J421" s="216">
        <v>3600</v>
      </c>
      <c r="K421" s="347"/>
      <c r="L421" s="3">
        <f t="shared" si="32"/>
        <v>106.18556701030928</v>
      </c>
      <c r="M421" s="3">
        <f t="shared" si="33"/>
        <v>271.13402061855669</v>
      </c>
      <c r="N421" s="192" t="s">
        <v>524</v>
      </c>
    </row>
    <row r="422" spans="1:14" s="207" customFormat="1">
      <c r="A422" s="366"/>
      <c r="B422" s="369"/>
      <c r="C422" s="192" t="s">
        <v>2808</v>
      </c>
      <c r="D422" s="192" t="s">
        <v>2809</v>
      </c>
      <c r="E422" s="3">
        <v>640</v>
      </c>
      <c r="F422" s="173">
        <v>2500</v>
      </c>
      <c r="G422" s="216">
        <v>5000</v>
      </c>
      <c r="H422" s="286">
        <v>1.8</v>
      </c>
      <c r="I422" s="3">
        <v>1152</v>
      </c>
      <c r="J422" s="216">
        <v>3000</v>
      </c>
      <c r="K422" s="347"/>
      <c r="L422" s="3">
        <f t="shared" si="32"/>
        <v>160.41666666666669</v>
      </c>
      <c r="M422" s="3">
        <f t="shared" si="33"/>
        <v>368.75</v>
      </c>
      <c r="N422" s="192" t="s">
        <v>524</v>
      </c>
    </row>
    <row r="423" spans="1:14" s="207" customFormat="1">
      <c r="A423" s="367"/>
      <c r="B423" s="370"/>
      <c r="C423" s="192" t="s">
        <v>2809</v>
      </c>
      <c r="D423" s="192" t="s">
        <v>844</v>
      </c>
      <c r="E423" s="3">
        <v>450</v>
      </c>
      <c r="F423" s="173">
        <v>1500</v>
      </c>
      <c r="G423" s="216">
        <v>3000</v>
      </c>
      <c r="H423" s="286">
        <v>2.1</v>
      </c>
      <c r="I423" s="3">
        <v>945</v>
      </c>
      <c r="J423" s="216">
        <v>1800</v>
      </c>
      <c r="K423" s="347"/>
      <c r="L423" s="3">
        <f t="shared" si="32"/>
        <v>90.476190476190482</v>
      </c>
      <c r="M423" s="3">
        <f t="shared" si="33"/>
        <v>300</v>
      </c>
      <c r="N423" s="192" t="s">
        <v>524</v>
      </c>
    </row>
    <row r="424" spans="1:14" s="207" customFormat="1">
      <c r="A424" s="365">
        <v>31</v>
      </c>
      <c r="B424" s="426" t="s">
        <v>126</v>
      </c>
      <c r="C424" s="192" t="s">
        <v>2031</v>
      </c>
      <c r="D424" s="192" t="s">
        <v>858</v>
      </c>
      <c r="E424" s="3">
        <v>600</v>
      </c>
      <c r="F424" s="173">
        <v>2500</v>
      </c>
      <c r="G424" s="216">
        <v>5000</v>
      </c>
      <c r="H424" s="286">
        <v>2.2000000000000002</v>
      </c>
      <c r="I424" s="3">
        <v>1320</v>
      </c>
      <c r="J424" s="216">
        <v>3000</v>
      </c>
      <c r="K424" s="347"/>
      <c r="L424" s="3">
        <f t="shared" si="32"/>
        <v>127.27272727272727</v>
      </c>
      <c r="M424" s="3">
        <f t="shared" si="33"/>
        <v>400</v>
      </c>
      <c r="N424" s="192" t="s">
        <v>524</v>
      </c>
    </row>
    <row r="425" spans="1:14" s="207" customFormat="1">
      <c r="A425" s="367"/>
      <c r="B425" s="427"/>
      <c r="C425" s="192" t="s">
        <v>858</v>
      </c>
      <c r="D425" s="201" t="s">
        <v>2032</v>
      </c>
      <c r="E425" s="3"/>
      <c r="F425" s="173">
        <v>2000</v>
      </c>
      <c r="G425" s="216">
        <v>4000</v>
      </c>
      <c r="H425" s="286"/>
      <c r="I425" s="3"/>
      <c r="J425" s="216">
        <v>2400</v>
      </c>
      <c r="K425" s="347"/>
      <c r="L425" s="3"/>
      <c r="M425" s="3"/>
      <c r="N425" s="192" t="s">
        <v>1333</v>
      </c>
    </row>
    <row r="426" spans="1:14" s="207" customFormat="1">
      <c r="A426" s="158">
        <v>32</v>
      </c>
      <c r="B426" s="354" t="s">
        <v>3080</v>
      </c>
      <c r="C426" s="380"/>
      <c r="D426" s="355"/>
      <c r="E426" s="3">
        <v>670</v>
      </c>
      <c r="F426" s="173">
        <v>2000</v>
      </c>
      <c r="G426" s="216">
        <v>4000</v>
      </c>
      <c r="H426" s="286"/>
      <c r="I426" s="3"/>
      <c r="J426" s="216">
        <v>2400</v>
      </c>
      <c r="K426" s="347"/>
      <c r="L426" s="3"/>
      <c r="M426" s="3"/>
      <c r="N426" s="192" t="s">
        <v>524</v>
      </c>
    </row>
    <row r="427" spans="1:14" s="207" customFormat="1">
      <c r="A427" s="158">
        <v>33</v>
      </c>
      <c r="B427" s="354" t="s">
        <v>2810</v>
      </c>
      <c r="C427" s="380"/>
      <c r="D427" s="355"/>
      <c r="E427" s="3">
        <v>380</v>
      </c>
      <c r="F427" s="173">
        <v>1500</v>
      </c>
      <c r="G427" s="216">
        <v>3000</v>
      </c>
      <c r="H427" s="286">
        <v>2.8</v>
      </c>
      <c r="I427" s="3">
        <v>1064</v>
      </c>
      <c r="J427" s="216">
        <v>1800</v>
      </c>
      <c r="K427" s="347"/>
      <c r="L427" s="3">
        <f t="shared" si="32"/>
        <v>69.172932330827066</v>
      </c>
      <c r="M427" s="3">
        <f t="shared" ref="M427:M432" si="34">(J427-E427)/E427*100</f>
        <v>373.68421052631578</v>
      </c>
      <c r="N427" s="192" t="s">
        <v>524</v>
      </c>
    </row>
    <row r="428" spans="1:14" s="207" customFormat="1" ht="21" customHeight="1">
      <c r="A428" s="158">
        <v>34</v>
      </c>
      <c r="B428" s="192" t="s">
        <v>859</v>
      </c>
      <c r="C428" s="192" t="s">
        <v>9</v>
      </c>
      <c r="D428" s="192" t="s">
        <v>272</v>
      </c>
      <c r="E428" s="3">
        <v>1500</v>
      </c>
      <c r="F428" s="173">
        <v>4000</v>
      </c>
      <c r="G428" s="216">
        <v>8000</v>
      </c>
      <c r="H428" s="286">
        <v>1.8</v>
      </c>
      <c r="I428" s="3">
        <v>2700</v>
      </c>
      <c r="J428" s="216">
        <v>4800</v>
      </c>
      <c r="K428" s="347"/>
      <c r="L428" s="3">
        <f t="shared" si="32"/>
        <v>77.777777777777786</v>
      </c>
      <c r="M428" s="3">
        <f t="shared" si="34"/>
        <v>220.00000000000003</v>
      </c>
      <c r="N428" s="192" t="s">
        <v>524</v>
      </c>
    </row>
    <row r="429" spans="1:14" s="207" customFormat="1" ht="42" customHeight="1">
      <c r="A429" s="158">
        <v>35</v>
      </c>
      <c r="B429" s="192" t="s">
        <v>860</v>
      </c>
      <c r="C429" s="192" t="s">
        <v>2626</v>
      </c>
      <c r="D429" s="192" t="s">
        <v>272</v>
      </c>
      <c r="E429" s="3">
        <v>1400</v>
      </c>
      <c r="F429" s="173">
        <v>2750</v>
      </c>
      <c r="G429" s="216">
        <v>5500</v>
      </c>
      <c r="H429" s="286">
        <v>1.8</v>
      </c>
      <c r="I429" s="3">
        <v>2520</v>
      </c>
      <c r="J429" s="216">
        <v>3300</v>
      </c>
      <c r="K429" s="347"/>
      <c r="L429" s="3">
        <f t="shared" si="32"/>
        <v>30.952380952380953</v>
      </c>
      <c r="M429" s="3">
        <f t="shared" si="34"/>
        <v>135.71428571428572</v>
      </c>
      <c r="N429" s="192" t="s">
        <v>524</v>
      </c>
    </row>
    <row r="430" spans="1:14" s="207" customFormat="1" ht="42.75" customHeight="1">
      <c r="A430" s="158">
        <v>36</v>
      </c>
      <c r="B430" s="192" t="s">
        <v>206</v>
      </c>
      <c r="C430" s="192" t="s">
        <v>9</v>
      </c>
      <c r="D430" s="192" t="s">
        <v>2033</v>
      </c>
      <c r="E430" s="3">
        <v>520</v>
      </c>
      <c r="F430" s="173">
        <v>2000</v>
      </c>
      <c r="G430" s="216">
        <v>4000</v>
      </c>
      <c r="H430" s="286">
        <v>1.5</v>
      </c>
      <c r="I430" s="3">
        <v>780</v>
      </c>
      <c r="J430" s="216">
        <v>2400</v>
      </c>
      <c r="K430" s="347"/>
      <c r="L430" s="3">
        <f t="shared" si="32"/>
        <v>207.69230769230771</v>
      </c>
      <c r="M430" s="3">
        <f t="shared" si="34"/>
        <v>361.53846153846155</v>
      </c>
      <c r="N430" s="192" t="s">
        <v>1274</v>
      </c>
    </row>
    <row r="431" spans="1:14" s="207" customFormat="1" ht="24" customHeight="1">
      <c r="A431" s="158">
        <v>37</v>
      </c>
      <c r="B431" s="192" t="s">
        <v>30</v>
      </c>
      <c r="C431" s="192" t="s">
        <v>9</v>
      </c>
      <c r="D431" s="192" t="s">
        <v>861</v>
      </c>
      <c r="E431" s="3">
        <v>520</v>
      </c>
      <c r="F431" s="173">
        <v>2000</v>
      </c>
      <c r="G431" s="216">
        <v>4000</v>
      </c>
      <c r="H431" s="286">
        <v>1.5</v>
      </c>
      <c r="I431" s="3">
        <v>780</v>
      </c>
      <c r="J431" s="216">
        <v>2400</v>
      </c>
      <c r="K431" s="347"/>
      <c r="L431" s="3">
        <f t="shared" si="32"/>
        <v>207.69230769230771</v>
      </c>
      <c r="M431" s="3">
        <f t="shared" si="34"/>
        <v>361.53846153846155</v>
      </c>
      <c r="N431" s="192" t="s">
        <v>1274</v>
      </c>
    </row>
    <row r="432" spans="1:14" s="207" customFormat="1" ht="21.75" customHeight="1">
      <c r="A432" s="365">
        <v>38</v>
      </c>
      <c r="B432" s="368" t="s">
        <v>852</v>
      </c>
      <c r="C432" s="192" t="s">
        <v>27</v>
      </c>
      <c r="D432" s="192" t="s">
        <v>18</v>
      </c>
      <c r="E432" s="3">
        <v>1100</v>
      </c>
      <c r="F432" s="173">
        <v>3250</v>
      </c>
      <c r="G432" s="216">
        <v>6500</v>
      </c>
      <c r="H432" s="286">
        <v>2.1</v>
      </c>
      <c r="I432" s="3">
        <v>2310</v>
      </c>
      <c r="J432" s="216">
        <v>3900</v>
      </c>
      <c r="K432" s="347"/>
      <c r="L432" s="3">
        <f t="shared" si="32"/>
        <v>68.831168831168839</v>
      </c>
      <c r="M432" s="3">
        <f t="shared" si="34"/>
        <v>254.54545454545453</v>
      </c>
      <c r="N432" s="192" t="s">
        <v>524</v>
      </c>
    </row>
    <row r="433" spans="1:14" s="207" customFormat="1" ht="21" customHeight="1">
      <c r="A433" s="366"/>
      <c r="B433" s="369"/>
      <c r="C433" s="192" t="s">
        <v>18</v>
      </c>
      <c r="D433" s="192" t="s">
        <v>862</v>
      </c>
      <c r="E433" s="3"/>
      <c r="F433" s="173"/>
      <c r="G433" s="216"/>
      <c r="H433" s="286"/>
      <c r="I433" s="3"/>
      <c r="J433" s="216"/>
      <c r="K433" s="347"/>
      <c r="L433" s="3"/>
      <c r="M433" s="3"/>
      <c r="N433" s="192" t="s">
        <v>524</v>
      </c>
    </row>
    <row r="434" spans="1:14" s="207" customFormat="1">
      <c r="A434" s="366"/>
      <c r="B434" s="369"/>
      <c r="C434" s="303" t="s">
        <v>41</v>
      </c>
      <c r="D434" s="192"/>
      <c r="E434" s="3">
        <v>930</v>
      </c>
      <c r="F434" s="173">
        <v>2500</v>
      </c>
      <c r="G434" s="216">
        <v>5000</v>
      </c>
      <c r="H434" s="286">
        <v>2.2000000000000002</v>
      </c>
      <c r="I434" s="3">
        <v>2046.0000000000002</v>
      </c>
      <c r="J434" s="216">
        <v>3000</v>
      </c>
      <c r="K434" s="347"/>
      <c r="L434" s="3">
        <f t="shared" si="32"/>
        <v>46.627565982404676</v>
      </c>
      <c r="M434" s="3">
        <f t="shared" ref="M434:M455" si="35">(J434-E434)/E434*100</f>
        <v>222.58064516129031</v>
      </c>
      <c r="N434" s="192" t="s">
        <v>524</v>
      </c>
    </row>
    <row r="435" spans="1:14" s="207" customFormat="1">
      <c r="A435" s="367"/>
      <c r="B435" s="370"/>
      <c r="C435" s="192" t="s">
        <v>42</v>
      </c>
      <c r="D435" s="192"/>
      <c r="E435" s="3">
        <v>730</v>
      </c>
      <c r="F435" s="173">
        <v>2250</v>
      </c>
      <c r="G435" s="216">
        <v>4500</v>
      </c>
      <c r="H435" s="286">
        <v>2.8</v>
      </c>
      <c r="I435" s="3">
        <v>2043.9999999999998</v>
      </c>
      <c r="J435" s="216">
        <v>2700</v>
      </c>
      <c r="K435" s="347"/>
      <c r="L435" s="3">
        <f t="shared" si="32"/>
        <v>32.093933463796489</v>
      </c>
      <c r="M435" s="3">
        <f t="shared" si="35"/>
        <v>269.86301369863014</v>
      </c>
      <c r="N435" s="192" t="s">
        <v>524</v>
      </c>
    </row>
    <row r="436" spans="1:14" s="207" customFormat="1">
      <c r="A436" s="158">
        <v>39</v>
      </c>
      <c r="B436" s="192" t="s">
        <v>157</v>
      </c>
      <c r="C436" s="192" t="s">
        <v>27</v>
      </c>
      <c r="D436" s="192" t="s">
        <v>279</v>
      </c>
      <c r="E436" s="3">
        <v>1100</v>
      </c>
      <c r="F436" s="173">
        <v>2000</v>
      </c>
      <c r="G436" s="216">
        <v>4000</v>
      </c>
      <c r="H436" s="286">
        <v>2.4</v>
      </c>
      <c r="I436" s="3">
        <v>2640</v>
      </c>
      <c r="J436" s="216">
        <v>2400</v>
      </c>
      <c r="K436" s="347"/>
      <c r="L436" s="3">
        <f t="shared" si="32"/>
        <v>-9.0909090909090917</v>
      </c>
      <c r="M436" s="3">
        <f t="shared" si="35"/>
        <v>118.18181818181819</v>
      </c>
      <c r="N436" s="192" t="s">
        <v>524</v>
      </c>
    </row>
    <row r="437" spans="1:14" s="207" customFormat="1">
      <c r="A437" s="158">
        <v>40</v>
      </c>
      <c r="B437" s="192" t="s">
        <v>116</v>
      </c>
      <c r="C437" s="192" t="s">
        <v>27</v>
      </c>
      <c r="D437" s="192" t="s">
        <v>279</v>
      </c>
      <c r="E437" s="3">
        <v>930</v>
      </c>
      <c r="F437" s="173">
        <v>3500</v>
      </c>
      <c r="G437" s="216">
        <v>7000</v>
      </c>
      <c r="H437" s="286">
        <v>1.7</v>
      </c>
      <c r="I437" s="3">
        <f>E437*H437</f>
        <v>1581</v>
      </c>
      <c r="J437" s="216">
        <v>4200</v>
      </c>
      <c r="K437" s="347"/>
      <c r="L437" s="3">
        <f t="shared" ref="L437" si="36">(J437-I437)/I437*100</f>
        <v>165.65464895635674</v>
      </c>
      <c r="M437" s="3">
        <f t="shared" si="35"/>
        <v>351.61290322580646</v>
      </c>
      <c r="N437" s="192" t="s">
        <v>524</v>
      </c>
    </row>
    <row r="438" spans="1:14" s="207" customFormat="1">
      <c r="A438" s="158">
        <v>41</v>
      </c>
      <c r="B438" s="354" t="s">
        <v>2811</v>
      </c>
      <c r="C438" s="380"/>
      <c r="D438" s="355"/>
      <c r="E438" s="3">
        <v>770</v>
      </c>
      <c r="F438" s="173">
        <v>1500</v>
      </c>
      <c r="G438" s="216">
        <v>3000</v>
      </c>
      <c r="H438" s="286">
        <v>2.4</v>
      </c>
      <c r="I438" s="3">
        <v>1848</v>
      </c>
      <c r="J438" s="216">
        <v>1800</v>
      </c>
      <c r="K438" s="347"/>
      <c r="L438" s="3">
        <f t="shared" si="32"/>
        <v>-2.5974025974025974</v>
      </c>
      <c r="M438" s="3">
        <f t="shared" si="35"/>
        <v>133.76623376623377</v>
      </c>
      <c r="N438" s="192" t="s">
        <v>524</v>
      </c>
    </row>
    <row r="439" spans="1:14" s="207" customFormat="1">
      <c r="A439" s="158">
        <v>42</v>
      </c>
      <c r="B439" s="354" t="s">
        <v>2812</v>
      </c>
      <c r="C439" s="380"/>
      <c r="D439" s="355"/>
      <c r="E439" s="3">
        <v>490</v>
      </c>
      <c r="F439" s="173">
        <v>1250</v>
      </c>
      <c r="G439" s="216">
        <v>2500</v>
      </c>
      <c r="H439" s="286">
        <v>2.9</v>
      </c>
      <c r="I439" s="3">
        <v>1421</v>
      </c>
      <c r="J439" s="216">
        <v>1500</v>
      </c>
      <c r="K439" s="347"/>
      <c r="L439" s="3">
        <f t="shared" si="32"/>
        <v>5.559465165376495</v>
      </c>
      <c r="M439" s="3">
        <f t="shared" si="35"/>
        <v>206.12244897959181</v>
      </c>
      <c r="N439" s="192" t="s">
        <v>524</v>
      </c>
    </row>
    <row r="440" spans="1:14" s="207" customFormat="1">
      <c r="A440" s="158">
        <v>43</v>
      </c>
      <c r="B440" s="192" t="s">
        <v>67</v>
      </c>
      <c r="C440" s="291" t="s">
        <v>157</v>
      </c>
      <c r="D440" s="314" t="s">
        <v>279</v>
      </c>
      <c r="E440" s="3">
        <v>870</v>
      </c>
      <c r="F440" s="173">
        <v>2000</v>
      </c>
      <c r="G440" s="216">
        <v>4000</v>
      </c>
      <c r="H440" s="286">
        <v>1.8</v>
      </c>
      <c r="I440" s="3">
        <v>1566</v>
      </c>
      <c r="J440" s="216">
        <v>2400</v>
      </c>
      <c r="K440" s="347"/>
      <c r="L440" s="3">
        <f t="shared" si="32"/>
        <v>53.256704980842919</v>
      </c>
      <c r="M440" s="3">
        <f t="shared" si="35"/>
        <v>175.86206896551724</v>
      </c>
      <c r="N440" s="192" t="s">
        <v>524</v>
      </c>
    </row>
    <row r="441" spans="1:14" s="207" customFormat="1">
      <c r="A441" s="158">
        <v>44</v>
      </c>
      <c r="B441" s="192" t="s">
        <v>159</v>
      </c>
      <c r="C441" s="291" t="s">
        <v>157</v>
      </c>
      <c r="D441" s="314" t="s">
        <v>2034</v>
      </c>
      <c r="E441" s="3">
        <v>910</v>
      </c>
      <c r="F441" s="173">
        <v>2000</v>
      </c>
      <c r="G441" s="216">
        <v>4000</v>
      </c>
      <c r="H441" s="286">
        <v>2.7</v>
      </c>
      <c r="I441" s="3">
        <v>2457</v>
      </c>
      <c r="J441" s="216">
        <v>2400</v>
      </c>
      <c r="K441" s="347"/>
      <c r="L441" s="3">
        <f t="shared" si="32"/>
        <v>-2.3199023199023201</v>
      </c>
      <c r="M441" s="3">
        <f t="shared" si="35"/>
        <v>163.73626373626374</v>
      </c>
      <c r="N441" s="192" t="s">
        <v>1274</v>
      </c>
    </row>
    <row r="442" spans="1:14" s="207" customFormat="1">
      <c r="A442" s="365">
        <v>45</v>
      </c>
      <c r="B442" s="368" t="s">
        <v>21</v>
      </c>
      <c r="C442" s="192" t="s">
        <v>864</v>
      </c>
      <c r="D442" s="192" t="s">
        <v>865</v>
      </c>
      <c r="E442" s="3">
        <v>1000</v>
      </c>
      <c r="F442" s="173">
        <v>2000</v>
      </c>
      <c r="G442" s="216">
        <v>4000</v>
      </c>
      <c r="H442" s="286">
        <v>1.6</v>
      </c>
      <c r="I442" s="3">
        <v>1600</v>
      </c>
      <c r="J442" s="216">
        <v>2400</v>
      </c>
      <c r="K442" s="347"/>
      <c r="L442" s="3">
        <f t="shared" si="32"/>
        <v>50</v>
      </c>
      <c r="M442" s="3">
        <f t="shared" si="35"/>
        <v>140</v>
      </c>
      <c r="N442" s="192" t="s">
        <v>524</v>
      </c>
    </row>
    <row r="443" spans="1:14" s="207" customFormat="1">
      <c r="A443" s="366"/>
      <c r="B443" s="369"/>
      <c r="C443" s="192" t="s">
        <v>865</v>
      </c>
      <c r="D443" s="192" t="s">
        <v>866</v>
      </c>
      <c r="E443" s="3">
        <v>800</v>
      </c>
      <c r="F443" s="173">
        <v>1250</v>
      </c>
      <c r="G443" s="216">
        <v>2500</v>
      </c>
      <c r="H443" s="286">
        <v>1.8</v>
      </c>
      <c r="I443" s="3">
        <v>1440</v>
      </c>
      <c r="J443" s="216">
        <v>1500</v>
      </c>
      <c r="K443" s="347"/>
      <c r="L443" s="3">
        <f t="shared" si="32"/>
        <v>4.1666666666666661</v>
      </c>
      <c r="M443" s="3">
        <f t="shared" si="35"/>
        <v>87.5</v>
      </c>
      <c r="N443" s="192" t="s">
        <v>524</v>
      </c>
    </row>
    <row r="444" spans="1:14" s="207" customFormat="1">
      <c r="A444" s="367"/>
      <c r="B444" s="370"/>
      <c r="C444" s="192" t="s">
        <v>866</v>
      </c>
      <c r="D444" s="192" t="s">
        <v>867</v>
      </c>
      <c r="E444" s="3">
        <v>620</v>
      </c>
      <c r="F444" s="173">
        <v>1000</v>
      </c>
      <c r="G444" s="216">
        <v>2000</v>
      </c>
      <c r="H444" s="286">
        <v>1.4</v>
      </c>
      <c r="I444" s="3">
        <v>868</v>
      </c>
      <c r="J444" s="216">
        <v>1200</v>
      </c>
      <c r="K444" s="347"/>
      <c r="L444" s="3">
        <f t="shared" si="32"/>
        <v>38.248847926267281</v>
      </c>
      <c r="M444" s="3">
        <f t="shared" si="35"/>
        <v>93.548387096774192</v>
      </c>
      <c r="N444" s="192" t="s">
        <v>524</v>
      </c>
    </row>
    <row r="445" spans="1:14" s="207" customFormat="1" ht="23.25" customHeight="1">
      <c r="A445" s="158">
        <v>46</v>
      </c>
      <c r="B445" s="192" t="s">
        <v>2035</v>
      </c>
      <c r="C445" s="192" t="s">
        <v>868</v>
      </c>
      <c r="D445" s="192" t="s">
        <v>869</v>
      </c>
      <c r="E445" s="3">
        <v>610</v>
      </c>
      <c r="F445" s="173">
        <v>1500</v>
      </c>
      <c r="G445" s="216">
        <v>3000</v>
      </c>
      <c r="H445" s="286">
        <v>1.4</v>
      </c>
      <c r="I445" s="3">
        <v>854</v>
      </c>
      <c r="J445" s="216">
        <v>1800</v>
      </c>
      <c r="K445" s="347"/>
      <c r="L445" s="3">
        <f t="shared" si="32"/>
        <v>110.77283372365339</v>
      </c>
      <c r="M445" s="3">
        <f t="shared" si="35"/>
        <v>195.08196721311475</v>
      </c>
      <c r="N445" s="192" t="s">
        <v>1274</v>
      </c>
    </row>
    <row r="446" spans="1:14" s="207" customFormat="1" ht="42" customHeight="1">
      <c r="A446" s="158">
        <v>47</v>
      </c>
      <c r="B446" s="192" t="s">
        <v>2036</v>
      </c>
      <c r="C446" s="192" t="s">
        <v>870</v>
      </c>
      <c r="D446" s="192" t="s">
        <v>2813</v>
      </c>
      <c r="E446" s="3">
        <v>560</v>
      </c>
      <c r="F446" s="173">
        <v>2500</v>
      </c>
      <c r="G446" s="216">
        <v>5000</v>
      </c>
      <c r="H446" s="286">
        <v>1.5</v>
      </c>
      <c r="I446" s="3">
        <v>840</v>
      </c>
      <c r="J446" s="216">
        <v>3000</v>
      </c>
      <c r="K446" s="347"/>
      <c r="L446" s="3">
        <f t="shared" si="32"/>
        <v>257.14285714285717</v>
      </c>
      <c r="M446" s="3">
        <f t="shared" si="35"/>
        <v>435.71428571428567</v>
      </c>
      <c r="N446" s="192" t="s">
        <v>1274</v>
      </c>
    </row>
    <row r="447" spans="1:14" s="207" customFormat="1" ht="31.5">
      <c r="A447" s="158">
        <v>48</v>
      </c>
      <c r="B447" s="192" t="s">
        <v>2814</v>
      </c>
      <c r="C447" s="192"/>
      <c r="D447" s="192"/>
      <c r="E447" s="3">
        <v>410</v>
      </c>
      <c r="F447" s="173">
        <v>1000</v>
      </c>
      <c r="G447" s="216">
        <v>2000</v>
      </c>
      <c r="H447" s="286">
        <v>1.7</v>
      </c>
      <c r="I447" s="3">
        <v>697</v>
      </c>
      <c r="J447" s="216">
        <v>1200</v>
      </c>
      <c r="K447" s="347"/>
      <c r="L447" s="3">
        <f t="shared" si="32"/>
        <v>72.166427546628412</v>
      </c>
      <c r="M447" s="3">
        <f t="shared" si="35"/>
        <v>192.6829268292683</v>
      </c>
      <c r="N447" s="192" t="s">
        <v>524</v>
      </c>
    </row>
    <row r="448" spans="1:14" s="207" customFormat="1" ht="24" customHeight="1">
      <c r="A448" s="365">
        <v>49</v>
      </c>
      <c r="B448" s="368" t="s">
        <v>137</v>
      </c>
      <c r="C448" s="192" t="s">
        <v>21</v>
      </c>
      <c r="D448" s="192" t="s">
        <v>162</v>
      </c>
      <c r="E448" s="3">
        <v>840</v>
      </c>
      <c r="F448" s="173">
        <v>2500</v>
      </c>
      <c r="G448" s="216">
        <v>5000</v>
      </c>
      <c r="H448" s="286">
        <v>1.8</v>
      </c>
      <c r="I448" s="3">
        <v>1512</v>
      </c>
      <c r="J448" s="216">
        <v>3000</v>
      </c>
      <c r="K448" s="347"/>
      <c r="L448" s="3">
        <f t="shared" si="32"/>
        <v>98.412698412698404</v>
      </c>
      <c r="M448" s="3">
        <f t="shared" si="35"/>
        <v>257.14285714285717</v>
      </c>
      <c r="N448" s="192" t="s">
        <v>524</v>
      </c>
    </row>
    <row r="449" spans="1:14" s="207" customFormat="1" ht="24" customHeight="1">
      <c r="A449" s="367"/>
      <c r="B449" s="370"/>
      <c r="C449" s="192" t="s">
        <v>162</v>
      </c>
      <c r="D449" s="192" t="s">
        <v>852</v>
      </c>
      <c r="E449" s="3">
        <v>490</v>
      </c>
      <c r="F449" s="173">
        <v>1500</v>
      </c>
      <c r="G449" s="216">
        <v>3000</v>
      </c>
      <c r="H449" s="286">
        <v>2</v>
      </c>
      <c r="I449" s="3">
        <v>980</v>
      </c>
      <c r="J449" s="216">
        <v>1800</v>
      </c>
      <c r="K449" s="347"/>
      <c r="L449" s="3">
        <f t="shared" si="32"/>
        <v>83.673469387755105</v>
      </c>
      <c r="M449" s="3">
        <f t="shared" si="35"/>
        <v>267.34693877551024</v>
      </c>
      <c r="N449" s="192" t="s">
        <v>524</v>
      </c>
    </row>
    <row r="450" spans="1:14" s="207" customFormat="1">
      <c r="A450" s="158">
        <v>50</v>
      </c>
      <c r="B450" s="192" t="s">
        <v>871</v>
      </c>
      <c r="C450" s="354" t="s">
        <v>863</v>
      </c>
      <c r="D450" s="355"/>
      <c r="E450" s="3">
        <v>560</v>
      </c>
      <c r="F450" s="173">
        <v>1750</v>
      </c>
      <c r="G450" s="216">
        <v>3500</v>
      </c>
      <c r="H450" s="286">
        <v>2</v>
      </c>
      <c r="I450" s="3">
        <v>1120</v>
      </c>
      <c r="J450" s="216">
        <v>2100</v>
      </c>
      <c r="K450" s="347"/>
      <c r="L450" s="3">
        <f t="shared" si="32"/>
        <v>87.5</v>
      </c>
      <c r="M450" s="3">
        <f t="shared" si="35"/>
        <v>275</v>
      </c>
      <c r="N450" s="192" t="s">
        <v>524</v>
      </c>
    </row>
    <row r="451" spans="1:14" s="207" customFormat="1">
      <c r="A451" s="158">
        <v>51</v>
      </c>
      <c r="B451" s="192" t="s">
        <v>211</v>
      </c>
      <c r="C451" s="354" t="s">
        <v>863</v>
      </c>
      <c r="D451" s="355"/>
      <c r="E451" s="3">
        <v>410</v>
      </c>
      <c r="F451" s="173">
        <v>1500</v>
      </c>
      <c r="G451" s="216">
        <v>3000</v>
      </c>
      <c r="H451" s="286">
        <v>2.2999999999999998</v>
      </c>
      <c r="I451" s="3">
        <v>942.99999999999989</v>
      </c>
      <c r="J451" s="216">
        <v>1800</v>
      </c>
      <c r="K451" s="347"/>
      <c r="L451" s="3">
        <f t="shared" si="32"/>
        <v>90.880169671261953</v>
      </c>
      <c r="M451" s="3">
        <f t="shared" si="35"/>
        <v>339.02439024390242</v>
      </c>
      <c r="N451" s="192" t="s">
        <v>524</v>
      </c>
    </row>
    <row r="452" spans="1:14" s="207" customFormat="1">
      <c r="A452" s="158">
        <v>52</v>
      </c>
      <c r="B452" s="192" t="s">
        <v>162</v>
      </c>
      <c r="C452" s="354" t="s">
        <v>863</v>
      </c>
      <c r="D452" s="355"/>
      <c r="E452" s="3">
        <v>410</v>
      </c>
      <c r="F452" s="173">
        <v>1750</v>
      </c>
      <c r="G452" s="216">
        <v>3500</v>
      </c>
      <c r="H452" s="286">
        <v>2.2999999999999998</v>
      </c>
      <c r="I452" s="3">
        <v>942.99999999999989</v>
      </c>
      <c r="J452" s="216">
        <v>2100</v>
      </c>
      <c r="K452" s="347"/>
      <c r="L452" s="3">
        <f t="shared" si="32"/>
        <v>122.69353128313894</v>
      </c>
      <c r="M452" s="3">
        <f t="shared" si="35"/>
        <v>412.19512195121951</v>
      </c>
      <c r="N452" s="192" t="s">
        <v>524</v>
      </c>
    </row>
    <row r="453" spans="1:14" s="207" customFormat="1">
      <c r="A453" s="365">
        <v>53</v>
      </c>
      <c r="B453" s="368" t="s">
        <v>163</v>
      </c>
      <c r="C453" s="192" t="s">
        <v>872</v>
      </c>
      <c r="D453" s="192" t="s">
        <v>18</v>
      </c>
      <c r="E453" s="3">
        <v>850</v>
      </c>
      <c r="F453" s="173">
        <v>2500</v>
      </c>
      <c r="G453" s="216">
        <v>5000</v>
      </c>
      <c r="H453" s="286">
        <v>3</v>
      </c>
      <c r="I453" s="3">
        <v>2550</v>
      </c>
      <c r="J453" s="216">
        <v>3000</v>
      </c>
      <c r="K453" s="347"/>
      <c r="L453" s="3">
        <f t="shared" si="32"/>
        <v>17.647058823529413</v>
      </c>
      <c r="M453" s="3">
        <f t="shared" si="35"/>
        <v>252.94117647058823</v>
      </c>
      <c r="N453" s="368" t="s">
        <v>1274</v>
      </c>
    </row>
    <row r="454" spans="1:14" s="207" customFormat="1" ht="44.25" customHeight="1">
      <c r="A454" s="367"/>
      <c r="B454" s="370"/>
      <c r="C454" s="192" t="s">
        <v>873</v>
      </c>
      <c r="D454" s="192" t="s">
        <v>2037</v>
      </c>
      <c r="E454" s="3">
        <v>900</v>
      </c>
      <c r="F454" s="173">
        <v>2000</v>
      </c>
      <c r="G454" s="216">
        <v>4000</v>
      </c>
      <c r="H454" s="286">
        <v>3.8</v>
      </c>
      <c r="I454" s="3">
        <v>3420</v>
      </c>
      <c r="J454" s="216">
        <v>2400</v>
      </c>
      <c r="K454" s="347"/>
      <c r="L454" s="3">
        <f t="shared" si="32"/>
        <v>-29.82456140350877</v>
      </c>
      <c r="M454" s="3">
        <f t="shared" si="35"/>
        <v>166.66666666666669</v>
      </c>
      <c r="N454" s="370"/>
    </row>
    <row r="455" spans="1:14" s="207" customFormat="1" ht="59.25" customHeight="1">
      <c r="A455" s="158">
        <v>54</v>
      </c>
      <c r="B455" s="192" t="s">
        <v>2038</v>
      </c>
      <c r="C455" s="192" t="s">
        <v>18</v>
      </c>
      <c r="D455" s="192" t="s">
        <v>2627</v>
      </c>
      <c r="E455" s="3">
        <v>540</v>
      </c>
      <c r="F455" s="173">
        <v>2000</v>
      </c>
      <c r="G455" s="216">
        <v>4000</v>
      </c>
      <c r="H455" s="286"/>
      <c r="I455" s="3"/>
      <c r="J455" s="216">
        <v>2400</v>
      </c>
      <c r="K455" s="347"/>
      <c r="L455" s="3"/>
      <c r="M455" s="3">
        <f t="shared" si="35"/>
        <v>344.44444444444446</v>
      </c>
      <c r="N455" s="188" t="s">
        <v>1274</v>
      </c>
    </row>
    <row r="456" spans="1:14" s="207" customFormat="1">
      <c r="A456" s="277">
        <v>55</v>
      </c>
      <c r="B456" s="209" t="s">
        <v>1979</v>
      </c>
      <c r="C456" s="192" t="s">
        <v>137</v>
      </c>
      <c r="D456" s="192" t="s">
        <v>2039</v>
      </c>
      <c r="E456" s="3"/>
      <c r="F456" s="173">
        <v>1000</v>
      </c>
      <c r="G456" s="216">
        <v>2000</v>
      </c>
      <c r="H456" s="286"/>
      <c r="I456" s="3"/>
      <c r="J456" s="216">
        <v>1200</v>
      </c>
      <c r="K456" s="347"/>
      <c r="L456" s="3"/>
      <c r="M456" s="3"/>
      <c r="N456" s="296" t="s">
        <v>135</v>
      </c>
    </row>
    <row r="457" spans="1:14" s="207" customFormat="1">
      <c r="A457" s="277">
        <v>56</v>
      </c>
      <c r="B457" s="209" t="s">
        <v>2040</v>
      </c>
      <c r="C457" s="192" t="s">
        <v>21</v>
      </c>
      <c r="D457" s="192" t="s">
        <v>2041</v>
      </c>
      <c r="E457" s="3"/>
      <c r="F457" s="173">
        <v>1000</v>
      </c>
      <c r="G457" s="216">
        <v>2000</v>
      </c>
      <c r="H457" s="286"/>
      <c r="I457" s="3"/>
      <c r="J457" s="216">
        <v>1200</v>
      </c>
      <c r="K457" s="347"/>
      <c r="L457" s="3"/>
      <c r="M457" s="3"/>
      <c r="N457" s="296" t="s">
        <v>135</v>
      </c>
    </row>
    <row r="458" spans="1:14" s="207" customFormat="1">
      <c r="A458" s="277">
        <v>57</v>
      </c>
      <c r="B458" s="209" t="s">
        <v>2042</v>
      </c>
      <c r="C458" s="192" t="s">
        <v>871</v>
      </c>
      <c r="D458" s="192" t="s">
        <v>162</v>
      </c>
      <c r="E458" s="3"/>
      <c r="F458" s="173">
        <v>1000</v>
      </c>
      <c r="G458" s="216">
        <v>2000</v>
      </c>
      <c r="H458" s="286"/>
      <c r="I458" s="3"/>
      <c r="J458" s="216">
        <v>1200</v>
      </c>
      <c r="K458" s="347"/>
      <c r="L458" s="3"/>
      <c r="M458" s="3"/>
      <c r="N458" s="296" t="s">
        <v>135</v>
      </c>
    </row>
    <row r="459" spans="1:14" s="207" customFormat="1">
      <c r="A459" s="277">
        <v>58</v>
      </c>
      <c r="B459" s="209" t="s">
        <v>2043</v>
      </c>
      <c r="C459" s="192" t="s">
        <v>28</v>
      </c>
      <c r="D459" s="192" t="s">
        <v>862</v>
      </c>
      <c r="E459" s="3"/>
      <c r="F459" s="173">
        <v>1000</v>
      </c>
      <c r="G459" s="216">
        <v>2000</v>
      </c>
      <c r="H459" s="286"/>
      <c r="I459" s="3"/>
      <c r="J459" s="216">
        <v>1200</v>
      </c>
      <c r="K459" s="347"/>
      <c r="L459" s="3"/>
      <c r="M459" s="3"/>
      <c r="N459" s="296" t="s">
        <v>135</v>
      </c>
    </row>
    <row r="460" spans="1:14" s="207" customFormat="1" ht="49.5" customHeight="1">
      <c r="A460" s="277">
        <v>59</v>
      </c>
      <c r="B460" s="209" t="s">
        <v>28</v>
      </c>
      <c r="C460" s="192" t="s">
        <v>2815</v>
      </c>
      <c r="D460" s="192" t="s">
        <v>3081</v>
      </c>
      <c r="E460" s="3"/>
      <c r="F460" s="173">
        <v>1250</v>
      </c>
      <c r="G460" s="216">
        <v>2500</v>
      </c>
      <c r="H460" s="286"/>
      <c r="I460" s="3"/>
      <c r="J460" s="216">
        <v>1500</v>
      </c>
      <c r="K460" s="347"/>
      <c r="L460" s="3"/>
      <c r="M460" s="3"/>
      <c r="N460" s="296" t="s">
        <v>135</v>
      </c>
    </row>
    <row r="461" spans="1:14" s="207" customFormat="1" ht="47.25" customHeight="1">
      <c r="A461" s="277">
        <v>60</v>
      </c>
      <c r="B461" s="209" t="s">
        <v>2044</v>
      </c>
      <c r="C461" s="192" t="s">
        <v>3082</v>
      </c>
      <c r="D461" s="192" t="s">
        <v>3081</v>
      </c>
      <c r="E461" s="3"/>
      <c r="F461" s="173">
        <v>1500</v>
      </c>
      <c r="G461" s="216">
        <v>3000</v>
      </c>
      <c r="H461" s="286"/>
      <c r="I461" s="3"/>
      <c r="J461" s="216">
        <v>1800</v>
      </c>
      <c r="K461" s="347"/>
      <c r="L461" s="3"/>
      <c r="M461" s="3"/>
      <c r="N461" s="296" t="s">
        <v>135</v>
      </c>
    </row>
    <row r="462" spans="1:14" s="207" customFormat="1">
      <c r="A462" s="158">
        <v>61</v>
      </c>
      <c r="B462" s="354" t="s">
        <v>2816</v>
      </c>
      <c r="C462" s="380"/>
      <c r="D462" s="355"/>
      <c r="E462" s="3">
        <v>650</v>
      </c>
      <c r="F462" s="173">
        <v>2500</v>
      </c>
      <c r="G462" s="216">
        <v>5000</v>
      </c>
      <c r="H462" s="286">
        <v>1.8</v>
      </c>
      <c r="I462" s="3">
        <f>E462*H462</f>
        <v>1170</v>
      </c>
      <c r="J462" s="216">
        <v>3000</v>
      </c>
      <c r="K462" s="347"/>
      <c r="L462" s="3">
        <f t="shared" ref="L462" si="37">(J462-I462)/I462*100</f>
        <v>156.41025641025641</v>
      </c>
      <c r="M462" s="3">
        <f t="shared" ref="M462:M471" si="38">(J462-E462)/E462*100</f>
        <v>361.53846153846155</v>
      </c>
      <c r="N462" s="192" t="s">
        <v>1274</v>
      </c>
    </row>
    <row r="463" spans="1:14" s="207" customFormat="1">
      <c r="A463" s="158">
        <v>62</v>
      </c>
      <c r="B463" s="354" t="s">
        <v>2045</v>
      </c>
      <c r="C463" s="380"/>
      <c r="D463" s="355"/>
      <c r="E463" s="3">
        <v>470</v>
      </c>
      <c r="F463" s="173">
        <v>1500</v>
      </c>
      <c r="G463" s="216">
        <v>3000</v>
      </c>
      <c r="H463" s="286">
        <v>2.7</v>
      </c>
      <c r="I463" s="3">
        <v>1269</v>
      </c>
      <c r="J463" s="216">
        <v>1800</v>
      </c>
      <c r="K463" s="347"/>
      <c r="L463" s="3">
        <f t="shared" ref="L463:L520" si="39">(J463-I463)/I463*100</f>
        <v>41.843971631205676</v>
      </c>
      <c r="M463" s="3">
        <f t="shared" si="38"/>
        <v>282.97872340425533</v>
      </c>
      <c r="N463" s="192" t="s">
        <v>524</v>
      </c>
    </row>
    <row r="464" spans="1:14" s="207" customFormat="1">
      <c r="A464" s="365">
        <v>63</v>
      </c>
      <c r="B464" s="368" t="s">
        <v>227</v>
      </c>
      <c r="C464" s="354" t="s">
        <v>2047</v>
      </c>
      <c r="D464" s="355"/>
      <c r="E464" s="3">
        <v>590</v>
      </c>
      <c r="F464" s="173">
        <v>4000</v>
      </c>
      <c r="G464" s="216">
        <v>8000</v>
      </c>
      <c r="H464" s="286">
        <v>2</v>
      </c>
      <c r="I464" s="3">
        <v>1180</v>
      </c>
      <c r="J464" s="216">
        <v>4800</v>
      </c>
      <c r="K464" s="347"/>
      <c r="L464" s="3">
        <f t="shared" si="39"/>
        <v>306.77966101694915</v>
      </c>
      <c r="M464" s="3">
        <f t="shared" si="38"/>
        <v>713.5593220338983</v>
      </c>
      <c r="N464" s="368" t="s">
        <v>1274</v>
      </c>
    </row>
    <row r="465" spans="1:14" s="207" customFormat="1">
      <c r="A465" s="367"/>
      <c r="B465" s="370"/>
      <c r="C465" s="192" t="s">
        <v>373</v>
      </c>
      <c r="D465" s="192" t="s">
        <v>272</v>
      </c>
      <c r="E465" s="3">
        <v>450</v>
      </c>
      <c r="F465" s="173">
        <v>3250</v>
      </c>
      <c r="G465" s="216">
        <v>6500</v>
      </c>
      <c r="H465" s="286">
        <v>2.8</v>
      </c>
      <c r="I465" s="3">
        <v>1260</v>
      </c>
      <c r="J465" s="216">
        <v>3900</v>
      </c>
      <c r="K465" s="347"/>
      <c r="L465" s="3">
        <f t="shared" si="39"/>
        <v>209.52380952380955</v>
      </c>
      <c r="M465" s="3">
        <f t="shared" si="38"/>
        <v>766.66666666666674</v>
      </c>
      <c r="N465" s="370"/>
    </row>
    <row r="466" spans="1:14" s="207" customFormat="1">
      <c r="A466" s="158">
        <v>64</v>
      </c>
      <c r="B466" s="192" t="s">
        <v>3083</v>
      </c>
      <c r="C466" s="192" t="s">
        <v>859</v>
      </c>
      <c r="D466" s="192" t="s">
        <v>2046</v>
      </c>
      <c r="E466" s="3">
        <v>580</v>
      </c>
      <c r="F466" s="173">
        <v>2750</v>
      </c>
      <c r="G466" s="216">
        <v>5500</v>
      </c>
      <c r="H466" s="286">
        <v>2.1</v>
      </c>
      <c r="I466" s="3">
        <v>1218</v>
      </c>
      <c r="J466" s="216">
        <v>3300</v>
      </c>
      <c r="K466" s="347"/>
      <c r="L466" s="3">
        <f t="shared" si="39"/>
        <v>170.93596059113301</v>
      </c>
      <c r="M466" s="3">
        <f t="shared" si="38"/>
        <v>468.96551724137925</v>
      </c>
      <c r="N466" s="368" t="s">
        <v>1274</v>
      </c>
    </row>
    <row r="467" spans="1:14" s="207" customFormat="1">
      <c r="A467" s="158">
        <v>65</v>
      </c>
      <c r="B467" s="291" t="s">
        <v>15</v>
      </c>
      <c r="C467" s="291" t="s">
        <v>851</v>
      </c>
      <c r="D467" s="291" t="s">
        <v>838</v>
      </c>
      <c r="E467" s="3">
        <v>520</v>
      </c>
      <c r="F467" s="173">
        <v>750</v>
      </c>
      <c r="G467" s="216">
        <v>1500</v>
      </c>
      <c r="H467" s="286">
        <v>1.6</v>
      </c>
      <c r="I467" s="3">
        <v>832</v>
      </c>
      <c r="J467" s="216">
        <v>900</v>
      </c>
      <c r="K467" s="347"/>
      <c r="L467" s="3">
        <f t="shared" si="39"/>
        <v>8.1730769230769234</v>
      </c>
      <c r="M467" s="3">
        <f t="shared" si="38"/>
        <v>73.076923076923066</v>
      </c>
      <c r="N467" s="370"/>
    </row>
    <row r="468" spans="1:14" s="207" customFormat="1" ht="15.6" customHeight="1">
      <c r="A468" s="365">
        <v>66</v>
      </c>
      <c r="B468" s="368" t="s">
        <v>2026</v>
      </c>
      <c r="C468" s="192" t="s">
        <v>874</v>
      </c>
      <c r="D468" s="192" t="s">
        <v>875</v>
      </c>
      <c r="E468" s="3">
        <v>1500</v>
      </c>
      <c r="F468" s="173">
        <v>2550</v>
      </c>
      <c r="G468" s="216">
        <v>4500</v>
      </c>
      <c r="H468" s="286">
        <v>1.7</v>
      </c>
      <c r="I468" s="3">
        <v>2550</v>
      </c>
      <c r="J468" s="216">
        <v>2700</v>
      </c>
      <c r="K468" s="347"/>
      <c r="L468" s="3">
        <f t="shared" si="39"/>
        <v>5.8823529411764701</v>
      </c>
      <c r="M468" s="3">
        <f t="shared" si="38"/>
        <v>80</v>
      </c>
      <c r="N468" s="368" t="s">
        <v>1274</v>
      </c>
    </row>
    <row r="469" spans="1:14" s="207" customFormat="1">
      <c r="A469" s="367"/>
      <c r="B469" s="370"/>
      <c r="C469" s="192" t="s">
        <v>875</v>
      </c>
      <c r="D469" s="192" t="s">
        <v>2048</v>
      </c>
      <c r="E469" s="3">
        <v>970</v>
      </c>
      <c r="F469" s="173">
        <v>2000</v>
      </c>
      <c r="G469" s="216">
        <v>4000</v>
      </c>
      <c r="H469" s="286">
        <v>1.5</v>
      </c>
      <c r="I469" s="3">
        <v>1455</v>
      </c>
      <c r="J469" s="216">
        <v>2400</v>
      </c>
      <c r="K469" s="347"/>
      <c r="L469" s="3">
        <f t="shared" si="39"/>
        <v>64.948453608247419</v>
      </c>
      <c r="M469" s="3">
        <f t="shared" si="38"/>
        <v>147.42268041237114</v>
      </c>
      <c r="N469" s="370"/>
    </row>
    <row r="470" spans="1:14" s="207" customFormat="1" ht="15.6" customHeight="1">
      <c r="A470" s="365">
        <v>67</v>
      </c>
      <c r="B470" s="368" t="s">
        <v>2021</v>
      </c>
      <c r="C470" s="192" t="s">
        <v>277</v>
      </c>
      <c r="D470" s="192" t="s">
        <v>876</v>
      </c>
      <c r="E470" s="3">
        <v>850</v>
      </c>
      <c r="F470" s="173">
        <v>3250</v>
      </c>
      <c r="G470" s="216">
        <v>6500</v>
      </c>
      <c r="H470" s="286">
        <v>2.7</v>
      </c>
      <c r="I470" s="3">
        <v>2295</v>
      </c>
      <c r="J470" s="216">
        <v>3900</v>
      </c>
      <c r="K470" s="347"/>
      <c r="L470" s="3">
        <f t="shared" si="39"/>
        <v>69.93464052287581</v>
      </c>
      <c r="M470" s="3">
        <f t="shared" si="38"/>
        <v>358.8235294117647</v>
      </c>
      <c r="N470" s="368" t="s">
        <v>1274</v>
      </c>
    </row>
    <row r="471" spans="1:14" s="207" customFormat="1">
      <c r="A471" s="367"/>
      <c r="B471" s="370"/>
      <c r="C471" s="192" t="s">
        <v>876</v>
      </c>
      <c r="D471" s="192" t="s">
        <v>627</v>
      </c>
      <c r="E471" s="3">
        <v>840</v>
      </c>
      <c r="F471" s="173">
        <v>1500</v>
      </c>
      <c r="G471" s="216">
        <v>3000</v>
      </c>
      <c r="H471" s="286">
        <v>2.5</v>
      </c>
      <c r="I471" s="3">
        <v>2100</v>
      </c>
      <c r="J471" s="216">
        <v>1800</v>
      </c>
      <c r="K471" s="347"/>
      <c r="L471" s="3">
        <f t="shared" si="39"/>
        <v>-14.285714285714285</v>
      </c>
      <c r="M471" s="3">
        <f t="shared" si="38"/>
        <v>114.28571428571428</v>
      </c>
      <c r="N471" s="370"/>
    </row>
    <row r="472" spans="1:14" s="207" customFormat="1">
      <c r="A472" s="277">
        <v>68</v>
      </c>
      <c r="B472" s="209" t="s">
        <v>2049</v>
      </c>
      <c r="C472" s="354" t="s">
        <v>863</v>
      </c>
      <c r="D472" s="355"/>
      <c r="E472" s="3"/>
      <c r="F472" s="173">
        <v>1000</v>
      </c>
      <c r="G472" s="216">
        <v>2000</v>
      </c>
      <c r="H472" s="286"/>
      <c r="I472" s="3"/>
      <c r="J472" s="216">
        <v>1200</v>
      </c>
      <c r="K472" s="347"/>
      <c r="L472" s="3"/>
      <c r="M472" s="3"/>
      <c r="N472" s="296" t="s">
        <v>135</v>
      </c>
    </row>
    <row r="473" spans="1:14" s="207" customFormat="1" ht="23.25" customHeight="1">
      <c r="A473" s="277">
        <v>69</v>
      </c>
      <c r="B473" s="209" t="s">
        <v>2050</v>
      </c>
      <c r="C473" s="354" t="s">
        <v>863</v>
      </c>
      <c r="D473" s="355"/>
      <c r="E473" s="3"/>
      <c r="F473" s="173">
        <v>1250</v>
      </c>
      <c r="G473" s="216">
        <v>2500</v>
      </c>
      <c r="H473" s="286"/>
      <c r="I473" s="3"/>
      <c r="J473" s="216">
        <v>1500</v>
      </c>
      <c r="K473" s="347"/>
      <c r="L473" s="3"/>
      <c r="M473" s="3"/>
      <c r="N473" s="296" t="s">
        <v>135</v>
      </c>
    </row>
    <row r="474" spans="1:14" s="207" customFormat="1" ht="21" customHeight="1">
      <c r="A474" s="158">
        <v>70</v>
      </c>
      <c r="B474" s="192" t="s">
        <v>877</v>
      </c>
      <c r="C474" s="192"/>
      <c r="D474" s="192"/>
      <c r="E474" s="3">
        <v>590</v>
      </c>
      <c r="F474" s="173">
        <v>1000</v>
      </c>
      <c r="G474" s="216">
        <v>2000</v>
      </c>
      <c r="H474" s="286">
        <v>2.1</v>
      </c>
      <c r="I474" s="3">
        <v>1239</v>
      </c>
      <c r="J474" s="216">
        <v>1200</v>
      </c>
      <c r="K474" s="347"/>
      <c r="L474" s="3">
        <f t="shared" si="39"/>
        <v>-3.1476997578692498</v>
      </c>
      <c r="M474" s="3">
        <f>(J474-E474)/E474*100</f>
        <v>103.38983050847457</v>
      </c>
      <c r="N474" s="192" t="s">
        <v>524</v>
      </c>
    </row>
    <row r="475" spans="1:14" s="207" customFormat="1">
      <c r="A475" s="158">
        <v>71</v>
      </c>
      <c r="B475" s="192" t="s">
        <v>47</v>
      </c>
      <c r="C475" s="192"/>
      <c r="D475" s="192"/>
      <c r="E475" s="3">
        <v>380</v>
      </c>
      <c r="F475" s="173">
        <v>750</v>
      </c>
      <c r="G475" s="216">
        <v>1500</v>
      </c>
      <c r="H475" s="286">
        <v>2.4</v>
      </c>
      <c r="I475" s="3">
        <v>912</v>
      </c>
      <c r="J475" s="216">
        <v>900</v>
      </c>
      <c r="K475" s="347"/>
      <c r="L475" s="3">
        <f t="shared" si="39"/>
        <v>-1.3157894736842104</v>
      </c>
      <c r="M475" s="3">
        <f>(J475-E475)/E475*100</f>
        <v>136.84210526315789</v>
      </c>
      <c r="N475" s="192" t="s">
        <v>524</v>
      </c>
    </row>
    <row r="476" spans="1:14" s="6" customFormat="1">
      <c r="A476" s="131" t="s">
        <v>1150</v>
      </c>
      <c r="B476" s="168" t="s">
        <v>1151</v>
      </c>
      <c r="C476" s="208"/>
      <c r="D476" s="208"/>
      <c r="E476" s="2"/>
      <c r="F476" s="3"/>
      <c r="G476" s="2"/>
      <c r="H476" s="5"/>
      <c r="I476" s="5"/>
      <c r="J476" s="3"/>
      <c r="K476" s="337"/>
      <c r="L476" s="3"/>
      <c r="M476" s="3"/>
      <c r="N476" s="192"/>
    </row>
    <row r="477" spans="1:14" s="6" customFormat="1" ht="24" customHeight="1">
      <c r="A477" s="123" t="s">
        <v>1152</v>
      </c>
      <c r="B477" s="139" t="s">
        <v>1153</v>
      </c>
      <c r="C477" s="139"/>
      <c r="D477" s="139"/>
      <c r="E477" s="195"/>
      <c r="F477" s="3"/>
      <c r="G477" s="2"/>
      <c r="H477" s="5"/>
      <c r="I477" s="5"/>
      <c r="J477" s="3"/>
      <c r="K477" s="337"/>
      <c r="L477" s="3"/>
      <c r="M477" s="3"/>
      <c r="N477" s="192"/>
    </row>
    <row r="478" spans="1:14" s="6" customFormat="1" ht="39.75" customHeight="1">
      <c r="A478" s="356" t="s">
        <v>1154</v>
      </c>
      <c r="B478" s="356" t="s">
        <v>10</v>
      </c>
      <c r="C478" s="192" t="s">
        <v>1155</v>
      </c>
      <c r="D478" s="192" t="s">
        <v>1156</v>
      </c>
      <c r="E478" s="2"/>
      <c r="F478" s="3"/>
      <c r="G478" s="3"/>
      <c r="H478" s="5"/>
      <c r="I478" s="5"/>
      <c r="J478" s="3"/>
      <c r="K478" s="337"/>
      <c r="L478" s="3"/>
      <c r="M478" s="3"/>
      <c r="N478" s="192"/>
    </row>
    <row r="479" spans="1:14" s="6" customFormat="1">
      <c r="A479" s="356"/>
      <c r="B479" s="356"/>
      <c r="C479" s="360" t="s">
        <v>1157</v>
      </c>
      <c r="D479" s="360"/>
      <c r="E479" s="2">
        <v>450</v>
      </c>
      <c r="F479" s="3">
        <v>3000</v>
      </c>
      <c r="G479" s="3">
        <v>5000</v>
      </c>
      <c r="H479" s="2">
        <v>4.0999999999999996</v>
      </c>
      <c r="I479" s="3">
        <v>1844.9999999999998</v>
      </c>
      <c r="J479" s="3">
        <v>3000</v>
      </c>
      <c r="K479" s="337"/>
      <c r="L479" s="3">
        <f t="shared" si="39"/>
        <v>62.601626016260184</v>
      </c>
      <c r="M479" s="3">
        <f>(J479-E479)/E479*100</f>
        <v>566.66666666666674</v>
      </c>
      <c r="N479" s="192" t="s">
        <v>524</v>
      </c>
    </row>
    <row r="480" spans="1:14" s="6" customFormat="1">
      <c r="A480" s="356"/>
      <c r="B480" s="356"/>
      <c r="C480" s="360" t="s">
        <v>1158</v>
      </c>
      <c r="D480" s="360"/>
      <c r="E480" s="2">
        <v>500</v>
      </c>
      <c r="F480" s="3">
        <v>2500</v>
      </c>
      <c r="G480" s="3">
        <v>4300</v>
      </c>
      <c r="H480" s="2">
        <v>3.7</v>
      </c>
      <c r="I480" s="3">
        <v>1850</v>
      </c>
      <c r="J480" s="3">
        <v>2580</v>
      </c>
      <c r="K480" s="337"/>
      <c r="L480" s="3">
        <f t="shared" si="39"/>
        <v>39.45945945945946</v>
      </c>
      <c r="M480" s="3">
        <f>(J480-E480)/E480*100</f>
        <v>416</v>
      </c>
      <c r="N480" s="192" t="s">
        <v>524</v>
      </c>
    </row>
    <row r="481" spans="1:14" s="6" customFormat="1">
      <c r="A481" s="356"/>
      <c r="B481" s="356"/>
      <c r="C481" s="192" t="s">
        <v>1159</v>
      </c>
      <c r="D481" s="192" t="s">
        <v>1160</v>
      </c>
      <c r="E481" s="2"/>
      <c r="F481" s="3">
        <v>6250</v>
      </c>
      <c r="G481" s="3">
        <v>12500</v>
      </c>
      <c r="H481" s="2"/>
      <c r="I481" s="3"/>
      <c r="J481" s="3"/>
      <c r="K481" s="337"/>
      <c r="L481" s="3"/>
      <c r="M481" s="3"/>
      <c r="N481" s="192" t="s">
        <v>524</v>
      </c>
    </row>
    <row r="482" spans="1:14" s="6" customFormat="1">
      <c r="A482" s="356"/>
      <c r="B482" s="356"/>
      <c r="C482" s="360" t="s">
        <v>1157</v>
      </c>
      <c r="D482" s="360"/>
      <c r="E482" s="2">
        <v>900</v>
      </c>
      <c r="F482" s="3">
        <v>5700</v>
      </c>
      <c r="G482" s="3">
        <v>8000</v>
      </c>
      <c r="H482" s="2">
        <v>6.3</v>
      </c>
      <c r="I482" s="3">
        <v>5670</v>
      </c>
      <c r="J482" s="3">
        <v>5700</v>
      </c>
      <c r="K482" s="337"/>
      <c r="L482" s="3">
        <f t="shared" si="39"/>
        <v>0.52910052910052907</v>
      </c>
      <c r="M482" s="3">
        <f>(J482-E482)/E482*100</f>
        <v>533.33333333333326</v>
      </c>
      <c r="N482" s="192" t="s">
        <v>524</v>
      </c>
    </row>
    <row r="483" spans="1:14" s="6" customFormat="1">
      <c r="A483" s="356"/>
      <c r="B483" s="356"/>
      <c r="C483" s="360" t="s">
        <v>1158</v>
      </c>
      <c r="D483" s="360"/>
      <c r="E483" s="2">
        <v>700</v>
      </c>
      <c r="F483" s="3">
        <v>5300</v>
      </c>
      <c r="G483" s="3">
        <v>8000</v>
      </c>
      <c r="H483" s="2">
        <v>7.5</v>
      </c>
      <c r="I483" s="3">
        <v>5250</v>
      </c>
      <c r="J483" s="3">
        <v>5300</v>
      </c>
      <c r="K483" s="337"/>
      <c r="L483" s="3">
        <f t="shared" si="39"/>
        <v>0.95238095238095244</v>
      </c>
      <c r="M483" s="3">
        <f>(J483-E483)/E483*100</f>
        <v>657.14285714285711</v>
      </c>
      <c r="N483" s="192" t="s">
        <v>524</v>
      </c>
    </row>
    <row r="484" spans="1:14" s="6" customFormat="1" ht="42" customHeight="1">
      <c r="A484" s="356"/>
      <c r="B484" s="356"/>
      <c r="C484" s="192" t="s">
        <v>1160</v>
      </c>
      <c r="D484" s="192" t="s">
        <v>1161</v>
      </c>
      <c r="E484" s="2"/>
      <c r="F484" s="3">
        <v>7000</v>
      </c>
      <c r="G484" s="3">
        <v>14000</v>
      </c>
      <c r="H484" s="2"/>
      <c r="I484" s="3"/>
      <c r="J484" s="3"/>
      <c r="K484" s="337"/>
      <c r="L484" s="3"/>
      <c r="M484" s="3"/>
      <c r="N484" s="192" t="s">
        <v>524</v>
      </c>
    </row>
    <row r="485" spans="1:14" s="6" customFormat="1">
      <c r="A485" s="356"/>
      <c r="B485" s="356"/>
      <c r="C485" s="360" t="s">
        <v>1157</v>
      </c>
      <c r="D485" s="360"/>
      <c r="E485" s="3">
        <v>1500</v>
      </c>
      <c r="F485" s="3">
        <v>10000</v>
      </c>
      <c r="G485" s="3">
        <v>20000</v>
      </c>
      <c r="H485" s="2">
        <v>4</v>
      </c>
      <c r="I485" s="3">
        <v>6000</v>
      </c>
      <c r="J485" s="3">
        <v>10000</v>
      </c>
      <c r="K485" s="337"/>
      <c r="L485" s="3">
        <f t="shared" si="39"/>
        <v>66.666666666666657</v>
      </c>
      <c r="M485" s="3">
        <f t="shared" ref="M485:M512" si="40">(J485-E485)/E485*100</f>
        <v>566.66666666666674</v>
      </c>
      <c r="N485" s="192" t="s">
        <v>524</v>
      </c>
    </row>
    <row r="486" spans="1:14" s="6" customFormat="1">
      <c r="A486" s="356"/>
      <c r="B486" s="356"/>
      <c r="C486" s="360" t="s">
        <v>1158</v>
      </c>
      <c r="D486" s="360"/>
      <c r="E486" s="2">
        <v>800</v>
      </c>
      <c r="F486" s="3">
        <v>7500</v>
      </c>
      <c r="G486" s="3">
        <v>15000</v>
      </c>
      <c r="H486" s="2">
        <v>6.8</v>
      </c>
      <c r="I486" s="3">
        <v>5440</v>
      </c>
      <c r="J486" s="3">
        <v>9000</v>
      </c>
      <c r="K486" s="337"/>
      <c r="L486" s="3">
        <f t="shared" si="39"/>
        <v>65.441176470588232</v>
      </c>
      <c r="M486" s="3">
        <f t="shared" si="40"/>
        <v>1025</v>
      </c>
      <c r="N486" s="192" t="s">
        <v>524</v>
      </c>
    </row>
    <row r="487" spans="1:14" s="6" customFormat="1" ht="42.75" customHeight="1">
      <c r="A487" s="356"/>
      <c r="B487" s="356"/>
      <c r="C487" s="192" t="s">
        <v>1161</v>
      </c>
      <c r="D487" s="192" t="s">
        <v>1162</v>
      </c>
      <c r="E487" s="3">
        <v>1300</v>
      </c>
      <c r="F487" s="3">
        <v>7500</v>
      </c>
      <c r="G487" s="3">
        <v>15000</v>
      </c>
      <c r="H487" s="2">
        <v>4.4000000000000004</v>
      </c>
      <c r="I487" s="3">
        <v>5720.0000000000009</v>
      </c>
      <c r="J487" s="3">
        <v>9000</v>
      </c>
      <c r="K487" s="337"/>
      <c r="L487" s="3">
        <f t="shared" si="39"/>
        <v>57.342657342657319</v>
      </c>
      <c r="M487" s="3">
        <f t="shared" si="40"/>
        <v>592.30769230769238</v>
      </c>
      <c r="N487" s="192" t="s">
        <v>524</v>
      </c>
    </row>
    <row r="488" spans="1:14" s="6" customFormat="1" ht="40.5" customHeight="1">
      <c r="A488" s="356"/>
      <c r="B488" s="356"/>
      <c r="C488" s="192" t="s">
        <v>1163</v>
      </c>
      <c r="D488" s="192" t="s">
        <v>1164</v>
      </c>
      <c r="E488" s="2">
        <v>800</v>
      </c>
      <c r="F488" s="3">
        <v>5500</v>
      </c>
      <c r="G488" s="3">
        <v>6600</v>
      </c>
      <c r="H488" s="2">
        <v>6.8</v>
      </c>
      <c r="I488" s="3">
        <v>5440</v>
      </c>
      <c r="J488" s="3">
        <v>5500</v>
      </c>
      <c r="K488" s="337"/>
      <c r="L488" s="3">
        <f t="shared" si="39"/>
        <v>1.1029411764705883</v>
      </c>
      <c r="M488" s="3">
        <f t="shared" si="40"/>
        <v>587.5</v>
      </c>
      <c r="N488" s="192" t="s">
        <v>524</v>
      </c>
    </row>
    <row r="489" spans="1:14" s="6" customFormat="1">
      <c r="A489" s="356"/>
      <c r="B489" s="356"/>
      <c r="C489" s="192" t="s">
        <v>1164</v>
      </c>
      <c r="D489" s="192" t="s">
        <v>1165</v>
      </c>
      <c r="E489" s="2">
        <v>450</v>
      </c>
      <c r="F489" s="3">
        <v>1800</v>
      </c>
      <c r="G489" s="3">
        <v>2600</v>
      </c>
      <c r="H489" s="2">
        <v>4.0999999999999996</v>
      </c>
      <c r="I489" s="3">
        <v>1844.9999999999998</v>
      </c>
      <c r="J489" s="3">
        <v>1800</v>
      </c>
      <c r="K489" s="337"/>
      <c r="L489" s="3">
        <f t="shared" si="39"/>
        <v>-2.4390243902438904</v>
      </c>
      <c r="M489" s="3">
        <f t="shared" si="40"/>
        <v>300</v>
      </c>
      <c r="N489" s="192" t="s">
        <v>524</v>
      </c>
    </row>
    <row r="490" spans="1:14" s="6" customFormat="1">
      <c r="A490" s="356">
        <v>2</v>
      </c>
      <c r="B490" s="360" t="s">
        <v>1166</v>
      </c>
      <c r="C490" s="192" t="s">
        <v>2628</v>
      </c>
      <c r="D490" s="192" t="s">
        <v>1167</v>
      </c>
      <c r="E490" s="2">
        <v>400</v>
      </c>
      <c r="F490" s="3">
        <v>1600</v>
      </c>
      <c r="G490" s="3">
        <v>3200</v>
      </c>
      <c r="H490" s="2">
        <v>2.1</v>
      </c>
      <c r="I490" s="3">
        <v>840</v>
      </c>
      <c r="J490" s="3">
        <v>1920</v>
      </c>
      <c r="K490" s="337"/>
      <c r="L490" s="3">
        <f t="shared" si="39"/>
        <v>128.57142857142858</v>
      </c>
      <c r="M490" s="3">
        <f t="shared" si="40"/>
        <v>380</v>
      </c>
      <c r="N490" s="188" t="s">
        <v>1274</v>
      </c>
    </row>
    <row r="491" spans="1:14" s="6" customFormat="1">
      <c r="A491" s="356"/>
      <c r="B491" s="360"/>
      <c r="C491" s="192" t="s">
        <v>1167</v>
      </c>
      <c r="D491" s="192" t="s">
        <v>1168</v>
      </c>
      <c r="E491" s="2">
        <v>120</v>
      </c>
      <c r="F491" s="3">
        <v>800</v>
      </c>
      <c r="G491" s="3">
        <v>1600</v>
      </c>
      <c r="H491" s="2">
        <v>6.3</v>
      </c>
      <c r="I491" s="3">
        <v>756</v>
      </c>
      <c r="J491" s="3">
        <v>960</v>
      </c>
      <c r="K491" s="337"/>
      <c r="L491" s="3">
        <f t="shared" si="39"/>
        <v>26.984126984126984</v>
      </c>
      <c r="M491" s="3">
        <f t="shared" si="40"/>
        <v>700</v>
      </c>
      <c r="N491" s="188" t="s">
        <v>1274</v>
      </c>
    </row>
    <row r="492" spans="1:14" s="6" customFormat="1">
      <c r="A492" s="356">
        <v>3</v>
      </c>
      <c r="B492" s="360" t="s">
        <v>1169</v>
      </c>
      <c r="C492" s="192" t="s">
        <v>2707</v>
      </c>
      <c r="D492" s="192" t="s">
        <v>2708</v>
      </c>
      <c r="E492" s="2">
        <v>300</v>
      </c>
      <c r="F492" s="3">
        <v>840</v>
      </c>
      <c r="G492" s="3">
        <v>1200</v>
      </c>
      <c r="H492" s="2">
        <v>2.8</v>
      </c>
      <c r="I492" s="3">
        <v>840</v>
      </c>
      <c r="J492" s="3">
        <v>840</v>
      </c>
      <c r="K492" s="337"/>
      <c r="L492" s="3">
        <f t="shared" si="39"/>
        <v>0</v>
      </c>
      <c r="M492" s="3">
        <f t="shared" si="40"/>
        <v>180</v>
      </c>
      <c r="N492" s="192"/>
    </row>
    <row r="493" spans="1:14" s="6" customFormat="1">
      <c r="A493" s="356"/>
      <c r="B493" s="360"/>
      <c r="C493" s="192" t="s">
        <v>2709</v>
      </c>
      <c r="D493" s="192" t="s">
        <v>1170</v>
      </c>
      <c r="E493" s="2">
        <v>900</v>
      </c>
      <c r="F493" s="3">
        <v>1620</v>
      </c>
      <c r="G493" s="2">
        <v>1620</v>
      </c>
      <c r="H493" s="2">
        <v>1.8</v>
      </c>
      <c r="I493" s="3">
        <v>1620</v>
      </c>
      <c r="J493" s="3">
        <v>1620</v>
      </c>
      <c r="K493" s="337"/>
      <c r="L493" s="3">
        <f t="shared" si="39"/>
        <v>0</v>
      </c>
      <c r="M493" s="3">
        <f t="shared" si="40"/>
        <v>80</v>
      </c>
      <c r="N493" s="297" t="s">
        <v>524</v>
      </c>
    </row>
    <row r="494" spans="1:14" s="6" customFormat="1">
      <c r="A494" s="356"/>
      <c r="B494" s="360"/>
      <c r="C494" s="192" t="s">
        <v>2710</v>
      </c>
      <c r="D494" s="192" t="s">
        <v>1170</v>
      </c>
      <c r="E494" s="2">
        <v>900</v>
      </c>
      <c r="F494" s="3">
        <v>1620</v>
      </c>
      <c r="G494" s="2">
        <v>1620</v>
      </c>
      <c r="H494" s="2">
        <v>1.8</v>
      </c>
      <c r="I494" s="3">
        <v>1620</v>
      </c>
      <c r="J494" s="3">
        <v>1620</v>
      </c>
      <c r="K494" s="337"/>
      <c r="L494" s="3">
        <f t="shared" si="39"/>
        <v>0</v>
      </c>
      <c r="M494" s="3">
        <f t="shared" si="40"/>
        <v>80</v>
      </c>
      <c r="N494" s="297" t="s">
        <v>524</v>
      </c>
    </row>
    <row r="495" spans="1:14" s="6" customFormat="1" ht="31.5">
      <c r="A495" s="158">
        <v>4</v>
      </c>
      <c r="B495" s="192" t="s">
        <v>3084</v>
      </c>
      <c r="C495" s="192" t="s">
        <v>10</v>
      </c>
      <c r="D495" s="192" t="s">
        <v>1171</v>
      </c>
      <c r="E495" s="2">
        <v>400</v>
      </c>
      <c r="F495" s="3">
        <v>1500</v>
      </c>
      <c r="G495" s="3">
        <v>3000</v>
      </c>
      <c r="H495" s="2">
        <v>3.2</v>
      </c>
      <c r="I495" s="3">
        <v>1280</v>
      </c>
      <c r="J495" s="3">
        <v>1800</v>
      </c>
      <c r="K495" s="337"/>
      <c r="L495" s="3">
        <f t="shared" si="39"/>
        <v>40.625</v>
      </c>
      <c r="M495" s="3">
        <f t="shared" si="40"/>
        <v>350</v>
      </c>
      <c r="N495" s="192" t="s">
        <v>524</v>
      </c>
    </row>
    <row r="496" spans="1:14" s="6" customFormat="1">
      <c r="A496" s="356">
        <v>5</v>
      </c>
      <c r="B496" s="360" t="s">
        <v>1172</v>
      </c>
      <c r="C496" s="192" t="s">
        <v>527</v>
      </c>
      <c r="D496" s="192" t="s">
        <v>197</v>
      </c>
      <c r="E496" s="2">
        <v>500</v>
      </c>
      <c r="F496" s="3">
        <v>3250</v>
      </c>
      <c r="G496" s="3">
        <v>6500</v>
      </c>
      <c r="H496" s="2">
        <v>3.2</v>
      </c>
      <c r="I496" s="3">
        <v>1600</v>
      </c>
      <c r="J496" s="3">
        <v>3900</v>
      </c>
      <c r="K496" s="337"/>
      <c r="L496" s="3">
        <f t="shared" si="39"/>
        <v>143.75</v>
      </c>
      <c r="M496" s="3">
        <f t="shared" si="40"/>
        <v>680</v>
      </c>
      <c r="N496" s="192" t="s">
        <v>524</v>
      </c>
    </row>
    <row r="497" spans="1:14" s="6" customFormat="1">
      <c r="A497" s="356"/>
      <c r="B497" s="360"/>
      <c r="C497" s="192" t="s">
        <v>1173</v>
      </c>
      <c r="D497" s="192" t="s">
        <v>1174</v>
      </c>
      <c r="E497" s="2">
        <v>340</v>
      </c>
      <c r="F497" s="3">
        <v>1600</v>
      </c>
      <c r="G497" s="3">
        <v>1300</v>
      </c>
      <c r="H497" s="2">
        <v>4.5999999999999996</v>
      </c>
      <c r="I497" s="3">
        <v>1563.9999999999998</v>
      </c>
      <c r="J497" s="3">
        <v>1600</v>
      </c>
      <c r="K497" s="337"/>
      <c r="L497" s="3">
        <f t="shared" si="39"/>
        <v>2.3017902813299385</v>
      </c>
      <c r="M497" s="3">
        <f t="shared" si="40"/>
        <v>370.58823529411768</v>
      </c>
      <c r="N497" s="192" t="s">
        <v>524</v>
      </c>
    </row>
    <row r="498" spans="1:14" s="6" customFormat="1">
      <c r="A498" s="158">
        <v>6</v>
      </c>
      <c r="B498" s="360" t="s">
        <v>1175</v>
      </c>
      <c r="C498" s="360"/>
      <c r="D498" s="360"/>
      <c r="E498" s="2">
        <v>400</v>
      </c>
      <c r="F498" s="3">
        <v>1360</v>
      </c>
      <c r="G498" s="3">
        <v>2500</v>
      </c>
      <c r="H498" s="2">
        <v>3.4</v>
      </c>
      <c r="I498" s="3">
        <v>1360</v>
      </c>
      <c r="J498" s="3">
        <v>1500</v>
      </c>
      <c r="K498" s="337"/>
      <c r="L498" s="3">
        <f t="shared" si="39"/>
        <v>10.294117647058822</v>
      </c>
      <c r="M498" s="3">
        <f t="shared" si="40"/>
        <v>275</v>
      </c>
      <c r="N498" s="188" t="s">
        <v>1274</v>
      </c>
    </row>
    <row r="499" spans="1:14" s="6" customFormat="1">
      <c r="A499" s="158">
        <v>7</v>
      </c>
      <c r="B499" s="360" t="s">
        <v>1176</v>
      </c>
      <c r="C499" s="360"/>
      <c r="D499" s="360"/>
      <c r="E499" s="2">
        <v>400</v>
      </c>
      <c r="F499" s="3">
        <v>1250</v>
      </c>
      <c r="G499" s="3">
        <v>2500</v>
      </c>
      <c r="H499" s="2">
        <v>2.7</v>
      </c>
      <c r="I499" s="3">
        <v>1080</v>
      </c>
      <c r="J499" s="3">
        <v>1500</v>
      </c>
      <c r="K499" s="337"/>
      <c r="L499" s="3">
        <f t="shared" si="39"/>
        <v>38.888888888888893</v>
      </c>
      <c r="M499" s="3">
        <f t="shared" si="40"/>
        <v>275</v>
      </c>
      <c r="N499" s="192" t="s">
        <v>524</v>
      </c>
    </row>
    <row r="500" spans="1:14" s="6" customFormat="1">
      <c r="A500" s="158">
        <v>8</v>
      </c>
      <c r="B500" s="360" t="s">
        <v>1177</v>
      </c>
      <c r="C500" s="360"/>
      <c r="D500" s="360"/>
      <c r="E500" s="2">
        <v>300</v>
      </c>
      <c r="F500" s="3">
        <v>990</v>
      </c>
      <c r="G500" s="3">
        <v>1500</v>
      </c>
      <c r="H500" s="2">
        <v>3.3</v>
      </c>
      <c r="I500" s="3">
        <v>990</v>
      </c>
      <c r="J500" s="3">
        <v>990</v>
      </c>
      <c r="K500" s="337"/>
      <c r="L500" s="3">
        <f t="shared" si="39"/>
        <v>0</v>
      </c>
      <c r="M500" s="3">
        <f t="shared" si="40"/>
        <v>229.99999999999997</v>
      </c>
      <c r="N500" s="192" t="s">
        <v>524</v>
      </c>
    </row>
    <row r="501" spans="1:14" s="6" customFormat="1">
      <c r="A501" s="158">
        <v>9</v>
      </c>
      <c r="B501" s="192" t="s">
        <v>1178</v>
      </c>
      <c r="C501" s="192" t="s">
        <v>2711</v>
      </c>
      <c r="D501" s="192" t="s">
        <v>1179</v>
      </c>
      <c r="E501" s="2">
        <v>250</v>
      </c>
      <c r="F501" s="3">
        <v>880</v>
      </c>
      <c r="G501" s="3">
        <v>1750</v>
      </c>
      <c r="H501" s="2">
        <v>3.1</v>
      </c>
      <c r="I501" s="3">
        <v>775</v>
      </c>
      <c r="J501" s="3">
        <v>1050</v>
      </c>
      <c r="K501" s="337"/>
      <c r="L501" s="3">
        <f t="shared" si="39"/>
        <v>35.483870967741936</v>
      </c>
      <c r="M501" s="3">
        <f t="shared" si="40"/>
        <v>320</v>
      </c>
      <c r="N501" s="188" t="s">
        <v>1274</v>
      </c>
    </row>
    <row r="502" spans="1:14" s="6" customFormat="1" ht="45.75" customHeight="1">
      <c r="A502" s="356">
        <v>10</v>
      </c>
      <c r="B502" s="192" t="s">
        <v>1180</v>
      </c>
      <c r="C502" s="192" t="s">
        <v>2712</v>
      </c>
      <c r="D502" s="192" t="s">
        <v>3085</v>
      </c>
      <c r="E502" s="2">
        <v>350</v>
      </c>
      <c r="F502" s="3">
        <v>1050</v>
      </c>
      <c r="G502" s="3">
        <v>1500</v>
      </c>
      <c r="H502" s="2">
        <v>3</v>
      </c>
      <c r="I502" s="3">
        <v>1050</v>
      </c>
      <c r="J502" s="3">
        <v>1050</v>
      </c>
      <c r="K502" s="337"/>
      <c r="L502" s="3">
        <f t="shared" si="39"/>
        <v>0</v>
      </c>
      <c r="M502" s="3">
        <f t="shared" si="40"/>
        <v>200</v>
      </c>
      <c r="N502" s="188" t="s">
        <v>1274</v>
      </c>
    </row>
    <row r="503" spans="1:14" s="6" customFormat="1">
      <c r="A503" s="356"/>
      <c r="B503" s="360" t="s">
        <v>1181</v>
      </c>
      <c r="C503" s="360"/>
      <c r="D503" s="360"/>
      <c r="E503" s="2">
        <v>200</v>
      </c>
      <c r="F503" s="3">
        <v>760</v>
      </c>
      <c r="G503" s="3">
        <v>600</v>
      </c>
      <c r="H503" s="2">
        <v>3.8</v>
      </c>
      <c r="I503" s="3">
        <v>760</v>
      </c>
      <c r="J503" s="3">
        <v>760</v>
      </c>
      <c r="K503" s="337"/>
      <c r="L503" s="3">
        <f t="shared" si="39"/>
        <v>0</v>
      </c>
      <c r="M503" s="3">
        <f t="shared" si="40"/>
        <v>280</v>
      </c>
      <c r="N503" s="192" t="s">
        <v>524</v>
      </c>
    </row>
    <row r="504" spans="1:14" s="6" customFormat="1">
      <c r="A504" s="158">
        <v>11</v>
      </c>
      <c r="B504" s="360" t="s">
        <v>1182</v>
      </c>
      <c r="C504" s="360"/>
      <c r="D504" s="360"/>
      <c r="E504" s="2">
        <v>300</v>
      </c>
      <c r="F504" s="3">
        <v>660</v>
      </c>
      <c r="G504" s="3">
        <v>1000</v>
      </c>
      <c r="H504" s="2">
        <v>2.2000000000000002</v>
      </c>
      <c r="I504" s="3">
        <v>660</v>
      </c>
      <c r="J504" s="3">
        <v>660</v>
      </c>
      <c r="K504" s="337"/>
      <c r="L504" s="3">
        <f t="shared" si="39"/>
        <v>0</v>
      </c>
      <c r="M504" s="3">
        <f t="shared" si="40"/>
        <v>120</v>
      </c>
      <c r="N504" s="192" t="s">
        <v>524</v>
      </c>
    </row>
    <row r="505" spans="1:14" s="6" customFormat="1" ht="31.5">
      <c r="A505" s="158">
        <v>12</v>
      </c>
      <c r="B505" s="192" t="s">
        <v>1183</v>
      </c>
      <c r="C505" s="192" t="s">
        <v>2713</v>
      </c>
      <c r="D505" s="192" t="s">
        <v>1184</v>
      </c>
      <c r="E505" s="2">
        <v>300</v>
      </c>
      <c r="F505" s="3">
        <v>750</v>
      </c>
      <c r="G505" s="3">
        <v>600</v>
      </c>
      <c r="H505" s="2">
        <v>2.5</v>
      </c>
      <c r="I505" s="3">
        <v>750</v>
      </c>
      <c r="J505" s="3">
        <v>750</v>
      </c>
      <c r="K505" s="337"/>
      <c r="L505" s="3">
        <f t="shared" si="39"/>
        <v>0</v>
      </c>
      <c r="M505" s="3">
        <f t="shared" si="40"/>
        <v>150</v>
      </c>
      <c r="N505" s="188" t="s">
        <v>1274</v>
      </c>
    </row>
    <row r="506" spans="1:14" s="6" customFormat="1" ht="31.5">
      <c r="A506" s="158">
        <v>13</v>
      </c>
      <c r="B506" s="192" t="s">
        <v>1185</v>
      </c>
      <c r="C506" s="192" t="s">
        <v>2714</v>
      </c>
      <c r="D506" s="192" t="s">
        <v>1186</v>
      </c>
      <c r="E506" s="2">
        <v>240</v>
      </c>
      <c r="F506" s="3">
        <v>2000</v>
      </c>
      <c r="G506" s="3">
        <v>400</v>
      </c>
      <c r="H506" s="2">
        <v>8.4</v>
      </c>
      <c r="I506" s="3">
        <v>2016</v>
      </c>
      <c r="J506" s="3">
        <v>2000</v>
      </c>
      <c r="K506" s="337"/>
      <c r="L506" s="3">
        <f t="shared" si="39"/>
        <v>-0.79365079365079361</v>
      </c>
      <c r="M506" s="3">
        <f t="shared" si="40"/>
        <v>733.33333333333326</v>
      </c>
      <c r="N506" s="192" t="s">
        <v>524</v>
      </c>
    </row>
    <row r="507" spans="1:14" s="6" customFormat="1">
      <c r="A507" s="158">
        <v>14</v>
      </c>
      <c r="B507" s="192" t="s">
        <v>2887</v>
      </c>
      <c r="C507" s="192" t="s">
        <v>2714</v>
      </c>
      <c r="D507" s="192" t="s">
        <v>1187</v>
      </c>
      <c r="E507" s="2">
        <v>200</v>
      </c>
      <c r="F507" s="3">
        <v>1040</v>
      </c>
      <c r="G507" s="3">
        <v>1600</v>
      </c>
      <c r="H507" s="2">
        <v>5.2</v>
      </c>
      <c r="I507" s="3">
        <v>1040</v>
      </c>
      <c r="J507" s="3">
        <v>1040</v>
      </c>
      <c r="K507" s="337"/>
      <c r="L507" s="3">
        <f t="shared" si="39"/>
        <v>0</v>
      </c>
      <c r="M507" s="3">
        <f t="shared" si="40"/>
        <v>420</v>
      </c>
      <c r="N507" s="192" t="s">
        <v>524</v>
      </c>
    </row>
    <row r="508" spans="1:14" s="6" customFormat="1">
      <c r="A508" s="158">
        <v>15</v>
      </c>
      <c r="B508" s="192" t="s">
        <v>1188</v>
      </c>
      <c r="C508" s="192" t="s">
        <v>1189</v>
      </c>
      <c r="D508" s="192" t="s">
        <v>1167</v>
      </c>
      <c r="E508" s="2">
        <v>300</v>
      </c>
      <c r="F508" s="3">
        <v>810</v>
      </c>
      <c r="G508" s="3">
        <v>1000</v>
      </c>
      <c r="H508" s="2">
        <v>2.7</v>
      </c>
      <c r="I508" s="3">
        <v>810</v>
      </c>
      <c r="J508" s="3">
        <v>810</v>
      </c>
      <c r="K508" s="337"/>
      <c r="L508" s="3">
        <f t="shared" si="39"/>
        <v>0</v>
      </c>
      <c r="M508" s="3">
        <f t="shared" si="40"/>
        <v>170</v>
      </c>
      <c r="N508" s="188" t="s">
        <v>1274</v>
      </c>
    </row>
    <row r="509" spans="1:14" s="6" customFormat="1">
      <c r="A509" s="158">
        <v>16</v>
      </c>
      <c r="B509" s="360" t="s">
        <v>300</v>
      </c>
      <c r="C509" s="360"/>
      <c r="D509" s="360"/>
      <c r="E509" s="2">
        <v>110</v>
      </c>
      <c r="F509" s="3">
        <v>280</v>
      </c>
      <c r="G509" s="3">
        <v>800</v>
      </c>
      <c r="H509" s="2">
        <v>2.5</v>
      </c>
      <c r="I509" s="3">
        <v>275</v>
      </c>
      <c r="J509" s="3">
        <v>480</v>
      </c>
      <c r="K509" s="337"/>
      <c r="L509" s="3">
        <f t="shared" si="39"/>
        <v>74.545454545454547</v>
      </c>
      <c r="M509" s="3">
        <f t="shared" si="40"/>
        <v>336.36363636363637</v>
      </c>
      <c r="N509" s="192" t="s">
        <v>524</v>
      </c>
    </row>
    <row r="510" spans="1:14" s="6" customFormat="1" ht="31.5">
      <c r="A510" s="158">
        <v>17</v>
      </c>
      <c r="B510" s="192" t="s">
        <v>2838</v>
      </c>
      <c r="C510" s="192"/>
      <c r="D510" s="192"/>
      <c r="E510" s="2">
        <v>300</v>
      </c>
      <c r="F510" s="3">
        <v>1500</v>
      </c>
      <c r="G510" s="3">
        <v>3000</v>
      </c>
      <c r="H510" s="2">
        <v>2.7</v>
      </c>
      <c r="I510" s="3">
        <v>810</v>
      </c>
      <c r="J510" s="3">
        <v>1800</v>
      </c>
      <c r="K510" s="337"/>
      <c r="L510" s="3">
        <f t="shared" si="39"/>
        <v>122.22222222222223</v>
      </c>
      <c r="M510" s="3">
        <f t="shared" si="40"/>
        <v>500</v>
      </c>
      <c r="N510" s="192" t="s">
        <v>524</v>
      </c>
    </row>
    <row r="511" spans="1:14" s="6" customFormat="1">
      <c r="A511" s="158">
        <v>18</v>
      </c>
      <c r="B511" s="192" t="s">
        <v>2839</v>
      </c>
      <c r="C511" s="192"/>
      <c r="D511" s="192"/>
      <c r="E511" s="2">
        <v>500</v>
      </c>
      <c r="F511" s="3">
        <v>2250</v>
      </c>
      <c r="G511" s="3">
        <v>4500</v>
      </c>
      <c r="H511" s="2">
        <v>2.2000000000000002</v>
      </c>
      <c r="I511" s="3">
        <v>1100</v>
      </c>
      <c r="J511" s="3">
        <v>2700</v>
      </c>
      <c r="K511" s="337"/>
      <c r="L511" s="3">
        <f t="shared" si="39"/>
        <v>145.45454545454547</v>
      </c>
      <c r="M511" s="3">
        <f t="shared" si="40"/>
        <v>440.00000000000006</v>
      </c>
      <c r="N511" s="192" t="s">
        <v>524</v>
      </c>
    </row>
    <row r="512" spans="1:14" s="6" customFormat="1" ht="31.5">
      <c r="A512" s="158">
        <v>19</v>
      </c>
      <c r="B512" s="192" t="s">
        <v>1190</v>
      </c>
      <c r="C512" s="192" t="s">
        <v>2629</v>
      </c>
      <c r="D512" s="192" t="s">
        <v>1191</v>
      </c>
      <c r="E512" s="2">
        <v>500</v>
      </c>
      <c r="F512" s="3">
        <v>1650</v>
      </c>
      <c r="G512" s="3">
        <v>3300</v>
      </c>
      <c r="H512" s="2">
        <v>2.2000000000000002</v>
      </c>
      <c r="I512" s="3">
        <v>1100</v>
      </c>
      <c r="J512" s="3">
        <v>1980</v>
      </c>
      <c r="K512" s="337"/>
      <c r="L512" s="3">
        <f t="shared" si="39"/>
        <v>80</v>
      </c>
      <c r="M512" s="3">
        <f t="shared" si="40"/>
        <v>296</v>
      </c>
      <c r="N512" s="188" t="s">
        <v>1274</v>
      </c>
    </row>
    <row r="513" spans="1:14" s="6" customFormat="1">
      <c r="A513" s="158">
        <v>20</v>
      </c>
      <c r="B513" s="360" t="s">
        <v>1192</v>
      </c>
      <c r="C513" s="360"/>
      <c r="D513" s="360"/>
      <c r="E513" s="2"/>
      <c r="F513" s="3">
        <v>200</v>
      </c>
      <c r="G513" s="2">
        <v>400</v>
      </c>
      <c r="H513" s="2"/>
      <c r="I513" s="3"/>
      <c r="J513" s="3">
        <v>240</v>
      </c>
      <c r="K513" s="337"/>
      <c r="L513" s="3"/>
      <c r="M513" s="3"/>
      <c r="N513" s="192" t="s">
        <v>135</v>
      </c>
    </row>
    <row r="514" spans="1:14" s="6" customFormat="1">
      <c r="A514" s="158">
        <v>21</v>
      </c>
      <c r="B514" s="360" t="s">
        <v>1193</v>
      </c>
      <c r="C514" s="360"/>
      <c r="D514" s="360"/>
      <c r="E514" s="2"/>
      <c r="F514" s="3">
        <v>250</v>
      </c>
      <c r="G514" s="3">
        <v>500</v>
      </c>
      <c r="H514" s="2"/>
      <c r="I514" s="3"/>
      <c r="J514" s="3">
        <v>300</v>
      </c>
      <c r="K514" s="337"/>
      <c r="L514" s="3"/>
      <c r="M514" s="3"/>
      <c r="N514" s="192" t="s">
        <v>1333</v>
      </c>
    </row>
    <row r="515" spans="1:14" s="238" customFormat="1" ht="26.25" customHeight="1">
      <c r="A515" s="131" t="s">
        <v>1283</v>
      </c>
      <c r="B515" s="304" t="s">
        <v>1284</v>
      </c>
      <c r="C515" s="168"/>
      <c r="D515" s="168"/>
      <c r="E515" s="194"/>
      <c r="F515" s="235"/>
      <c r="G515" s="236"/>
      <c r="H515" s="237"/>
      <c r="I515" s="236"/>
      <c r="J515" s="3"/>
      <c r="K515" s="337"/>
      <c r="L515" s="3"/>
      <c r="M515" s="3"/>
      <c r="N515" s="168"/>
    </row>
    <row r="516" spans="1:14" s="6" customFormat="1" ht="21.75" customHeight="1">
      <c r="A516" s="305" t="s">
        <v>1285</v>
      </c>
      <c r="B516" s="425" t="s">
        <v>2837</v>
      </c>
      <c r="C516" s="425"/>
      <c r="D516" s="425"/>
      <c r="E516" s="1"/>
      <c r="F516" s="5"/>
      <c r="G516" s="5"/>
      <c r="H516" s="241"/>
      <c r="I516" s="5"/>
      <c r="J516" s="3"/>
      <c r="K516" s="337"/>
      <c r="L516" s="3"/>
      <c r="M516" s="3"/>
      <c r="N516" s="297"/>
    </row>
    <row r="517" spans="1:14" s="6" customFormat="1" ht="42.75" customHeight="1">
      <c r="A517" s="306">
        <v>1</v>
      </c>
      <c r="B517" s="307" t="s">
        <v>3054</v>
      </c>
      <c r="C517" s="234" t="s">
        <v>1286</v>
      </c>
      <c r="D517" s="234" t="s">
        <v>2568</v>
      </c>
      <c r="E517" s="98">
        <v>2300</v>
      </c>
      <c r="F517" s="3">
        <v>3000</v>
      </c>
      <c r="G517" s="5">
        <v>4290</v>
      </c>
      <c r="H517" s="241">
        <v>1.7</v>
      </c>
      <c r="I517" s="5">
        <v>3910</v>
      </c>
      <c r="J517" s="3">
        <v>3000</v>
      </c>
      <c r="K517" s="337"/>
      <c r="L517" s="3">
        <f t="shared" si="39"/>
        <v>-23.273657289002557</v>
      </c>
      <c r="M517" s="3">
        <f t="shared" ref="M517:M548" si="41">(J517-E517)/E517*100</f>
        <v>30.434782608695656</v>
      </c>
      <c r="N517" s="297" t="s">
        <v>524</v>
      </c>
    </row>
    <row r="518" spans="1:14" s="6" customFormat="1" ht="25.5" customHeight="1">
      <c r="A518" s="414">
        <v>2</v>
      </c>
      <c r="B518" s="416" t="s">
        <v>3086</v>
      </c>
      <c r="C518" s="234" t="s">
        <v>1286</v>
      </c>
      <c r="D518" s="234" t="s">
        <v>1287</v>
      </c>
      <c r="E518" s="98">
        <v>3000</v>
      </c>
      <c r="F518" s="3">
        <v>4500</v>
      </c>
      <c r="G518" s="5">
        <v>6430</v>
      </c>
      <c r="H518" s="241">
        <v>3</v>
      </c>
      <c r="I518" s="5">
        <v>9000</v>
      </c>
      <c r="J518" s="3">
        <v>4500</v>
      </c>
      <c r="K518" s="337"/>
      <c r="L518" s="3">
        <f t="shared" si="39"/>
        <v>-50</v>
      </c>
      <c r="M518" s="3">
        <f t="shared" si="41"/>
        <v>50</v>
      </c>
      <c r="N518" s="297" t="s">
        <v>524</v>
      </c>
    </row>
    <row r="519" spans="1:14" s="6" customFormat="1" ht="24.75" customHeight="1">
      <c r="A519" s="414"/>
      <c r="B519" s="416"/>
      <c r="C519" s="234" t="s">
        <v>1287</v>
      </c>
      <c r="D519" s="234" t="s">
        <v>1288</v>
      </c>
      <c r="E519" s="98">
        <v>2300</v>
      </c>
      <c r="F519" s="3">
        <v>2800</v>
      </c>
      <c r="G519" s="5">
        <v>3285.7142857142858</v>
      </c>
      <c r="H519" s="241">
        <v>1.6</v>
      </c>
      <c r="I519" s="5">
        <v>3680</v>
      </c>
      <c r="J519" s="3">
        <v>2800</v>
      </c>
      <c r="K519" s="337"/>
      <c r="L519" s="3">
        <f t="shared" si="39"/>
        <v>-23.913043478260871</v>
      </c>
      <c r="M519" s="3">
        <f t="shared" si="41"/>
        <v>21.739130434782609</v>
      </c>
      <c r="N519" s="297" t="s">
        <v>524</v>
      </c>
    </row>
    <row r="520" spans="1:14" s="6" customFormat="1" ht="23.25" customHeight="1">
      <c r="A520" s="414"/>
      <c r="B520" s="416"/>
      <c r="C520" s="234" t="s">
        <v>1288</v>
      </c>
      <c r="D520" s="234" t="s">
        <v>1289</v>
      </c>
      <c r="E520" s="98">
        <v>1900</v>
      </c>
      <c r="F520" s="3">
        <v>3000</v>
      </c>
      <c r="G520" s="5">
        <v>4290</v>
      </c>
      <c r="H520" s="241">
        <v>1.4</v>
      </c>
      <c r="I520" s="5">
        <v>2660</v>
      </c>
      <c r="J520" s="3">
        <v>3000</v>
      </c>
      <c r="K520" s="337"/>
      <c r="L520" s="3">
        <f t="shared" si="39"/>
        <v>12.781954887218044</v>
      </c>
      <c r="M520" s="3">
        <f t="shared" si="41"/>
        <v>57.894736842105267</v>
      </c>
      <c r="N520" s="297" t="s">
        <v>524</v>
      </c>
    </row>
    <row r="521" spans="1:14" s="6" customFormat="1" ht="27.75" customHeight="1">
      <c r="A521" s="414">
        <v>3</v>
      </c>
      <c r="B521" s="416" t="s">
        <v>29</v>
      </c>
      <c r="C521" s="234" t="s">
        <v>2568</v>
      </c>
      <c r="D521" s="234" t="s">
        <v>1290</v>
      </c>
      <c r="E521" s="98">
        <v>2300</v>
      </c>
      <c r="F521" s="3">
        <v>2500</v>
      </c>
      <c r="G521" s="5">
        <v>3570</v>
      </c>
      <c r="H521" s="241">
        <v>3.8</v>
      </c>
      <c r="I521" s="5">
        <v>8740</v>
      </c>
      <c r="J521" s="3">
        <v>2500</v>
      </c>
      <c r="K521" s="337"/>
      <c r="L521" s="3">
        <f t="shared" ref="L521:L584" si="42">(J521-I521)/I521*100</f>
        <v>-71.395881006864997</v>
      </c>
      <c r="M521" s="3">
        <f t="shared" si="41"/>
        <v>8.695652173913043</v>
      </c>
      <c r="N521" s="297" t="s">
        <v>524</v>
      </c>
    </row>
    <row r="522" spans="1:14" s="6" customFormat="1" ht="43.5" customHeight="1">
      <c r="A522" s="414"/>
      <c r="B522" s="416"/>
      <c r="C522" s="234" t="s">
        <v>1290</v>
      </c>
      <c r="D522" s="234" t="s">
        <v>2051</v>
      </c>
      <c r="E522" s="98">
        <v>1700</v>
      </c>
      <c r="F522" s="3">
        <v>2500</v>
      </c>
      <c r="G522" s="5">
        <v>3570</v>
      </c>
      <c r="H522" s="241">
        <v>1.7</v>
      </c>
      <c r="I522" s="5">
        <v>2890</v>
      </c>
      <c r="J522" s="3">
        <v>2500</v>
      </c>
      <c r="K522" s="337"/>
      <c r="L522" s="3">
        <f t="shared" si="42"/>
        <v>-13.494809688581316</v>
      </c>
      <c r="M522" s="3">
        <f t="shared" si="41"/>
        <v>47.058823529411761</v>
      </c>
      <c r="N522" s="297" t="s">
        <v>524</v>
      </c>
    </row>
    <row r="523" spans="1:14" s="6" customFormat="1" ht="45" customHeight="1">
      <c r="A523" s="414"/>
      <c r="B523" s="416"/>
      <c r="C523" s="234" t="s">
        <v>2051</v>
      </c>
      <c r="D523" s="234" t="s">
        <v>2630</v>
      </c>
      <c r="E523" s="98">
        <v>1200</v>
      </c>
      <c r="F523" s="1">
        <v>2000</v>
      </c>
      <c r="G523" s="5">
        <v>2860</v>
      </c>
      <c r="H523" s="241">
        <v>1.2</v>
      </c>
      <c r="I523" s="5">
        <v>1440</v>
      </c>
      <c r="J523" s="3">
        <v>2000</v>
      </c>
      <c r="K523" s="337"/>
      <c r="L523" s="3">
        <f t="shared" si="42"/>
        <v>38.888888888888893</v>
      </c>
      <c r="M523" s="3">
        <f t="shared" si="41"/>
        <v>66.666666666666657</v>
      </c>
      <c r="N523" s="297" t="s">
        <v>524</v>
      </c>
    </row>
    <row r="524" spans="1:14" s="6" customFormat="1" ht="44.25" customHeight="1">
      <c r="A524" s="414"/>
      <c r="B524" s="416"/>
      <c r="C524" s="234" t="s">
        <v>2631</v>
      </c>
      <c r="D524" s="234" t="s">
        <v>3055</v>
      </c>
      <c r="E524" s="98">
        <v>530</v>
      </c>
      <c r="F524" s="1">
        <v>1500</v>
      </c>
      <c r="G524" s="5">
        <v>2140</v>
      </c>
      <c r="H524" s="241">
        <v>1.3</v>
      </c>
      <c r="I524" s="5">
        <v>689</v>
      </c>
      <c r="J524" s="3">
        <v>1500</v>
      </c>
      <c r="K524" s="337"/>
      <c r="L524" s="3">
        <f t="shared" si="42"/>
        <v>117.70682148040639</v>
      </c>
      <c r="M524" s="3">
        <f t="shared" si="41"/>
        <v>183.01886792452831</v>
      </c>
      <c r="N524" s="297" t="s">
        <v>524</v>
      </c>
    </row>
    <row r="525" spans="1:14" s="6" customFormat="1" ht="40.5" customHeight="1">
      <c r="A525" s="414">
        <v>4</v>
      </c>
      <c r="B525" s="416" t="s">
        <v>2052</v>
      </c>
      <c r="C525" s="234" t="s">
        <v>2569</v>
      </c>
      <c r="D525" s="234" t="s">
        <v>2632</v>
      </c>
      <c r="E525" s="98">
        <v>2100</v>
      </c>
      <c r="F525" s="3">
        <v>2800</v>
      </c>
      <c r="G525" s="5">
        <v>2285.7142857142858</v>
      </c>
      <c r="H525" s="241">
        <v>1.7</v>
      </c>
      <c r="I525" s="5">
        <v>3570</v>
      </c>
      <c r="J525" s="3">
        <v>2800</v>
      </c>
      <c r="K525" s="337"/>
      <c r="L525" s="3">
        <f t="shared" si="42"/>
        <v>-21.568627450980394</v>
      </c>
      <c r="M525" s="3">
        <f t="shared" si="41"/>
        <v>33.333333333333329</v>
      </c>
      <c r="N525" s="297" t="s">
        <v>524</v>
      </c>
    </row>
    <row r="526" spans="1:14" s="6" customFormat="1" ht="40.5" customHeight="1">
      <c r="A526" s="414"/>
      <c r="B526" s="416"/>
      <c r="C526" s="234" t="s">
        <v>2633</v>
      </c>
      <c r="D526" s="234" t="s">
        <v>2634</v>
      </c>
      <c r="E526" s="98">
        <v>1200</v>
      </c>
      <c r="F526" s="3">
        <v>1500</v>
      </c>
      <c r="G526" s="5">
        <v>2140</v>
      </c>
      <c r="H526" s="241">
        <v>1.2</v>
      </c>
      <c r="I526" s="5">
        <v>1440</v>
      </c>
      <c r="J526" s="3">
        <v>1500</v>
      </c>
      <c r="K526" s="337"/>
      <c r="L526" s="3">
        <f t="shared" si="42"/>
        <v>4.1666666666666661</v>
      </c>
      <c r="M526" s="3">
        <f t="shared" si="41"/>
        <v>25</v>
      </c>
      <c r="N526" s="297" t="s">
        <v>524</v>
      </c>
    </row>
    <row r="527" spans="1:14" s="6" customFormat="1" ht="40.5" customHeight="1">
      <c r="A527" s="414"/>
      <c r="B527" s="416"/>
      <c r="C527" s="234" t="s">
        <v>2635</v>
      </c>
      <c r="D527" s="234" t="s">
        <v>1291</v>
      </c>
      <c r="E527" s="98">
        <v>680</v>
      </c>
      <c r="F527" s="3">
        <v>900</v>
      </c>
      <c r="G527" s="5">
        <v>1290</v>
      </c>
      <c r="H527" s="241">
        <v>1.8</v>
      </c>
      <c r="I527" s="5">
        <v>1224</v>
      </c>
      <c r="J527" s="3">
        <v>900</v>
      </c>
      <c r="K527" s="337"/>
      <c r="L527" s="3">
        <f t="shared" si="42"/>
        <v>-26.47058823529412</v>
      </c>
      <c r="M527" s="3">
        <f t="shared" si="41"/>
        <v>32.352941176470587</v>
      </c>
      <c r="N527" s="297" t="s">
        <v>524</v>
      </c>
    </row>
    <row r="528" spans="1:14" s="6" customFormat="1">
      <c r="A528" s="414"/>
      <c r="B528" s="416"/>
      <c r="C528" s="234" t="s">
        <v>1291</v>
      </c>
      <c r="D528" s="234" t="s">
        <v>2053</v>
      </c>
      <c r="E528" s="98">
        <v>380</v>
      </c>
      <c r="F528" s="3">
        <v>600</v>
      </c>
      <c r="G528" s="5">
        <v>860</v>
      </c>
      <c r="H528" s="241">
        <v>2.2000000000000002</v>
      </c>
      <c r="I528" s="5">
        <v>836.00000000000011</v>
      </c>
      <c r="J528" s="3">
        <v>600</v>
      </c>
      <c r="K528" s="337"/>
      <c r="L528" s="3">
        <f t="shared" si="42"/>
        <v>-28.229665071770345</v>
      </c>
      <c r="M528" s="3">
        <f t="shared" si="41"/>
        <v>57.894736842105267</v>
      </c>
      <c r="N528" s="297" t="s">
        <v>524</v>
      </c>
    </row>
    <row r="529" spans="1:14" s="6" customFormat="1">
      <c r="A529" s="414">
        <v>5</v>
      </c>
      <c r="B529" s="421" t="s">
        <v>1292</v>
      </c>
      <c r="C529" s="308" t="s">
        <v>2636</v>
      </c>
      <c r="D529" s="308" t="s">
        <v>1293</v>
      </c>
      <c r="E529" s="98">
        <v>560</v>
      </c>
      <c r="F529" s="3">
        <v>800</v>
      </c>
      <c r="G529" s="5">
        <v>1140</v>
      </c>
      <c r="H529" s="241">
        <v>1.2</v>
      </c>
      <c r="I529" s="5">
        <v>672</v>
      </c>
      <c r="J529" s="3">
        <v>800</v>
      </c>
      <c r="K529" s="337"/>
      <c r="L529" s="3">
        <f t="shared" si="42"/>
        <v>19.047619047619047</v>
      </c>
      <c r="M529" s="3">
        <f t="shared" si="41"/>
        <v>42.857142857142854</v>
      </c>
      <c r="N529" s="297" t="s">
        <v>524</v>
      </c>
    </row>
    <row r="530" spans="1:14" s="6" customFormat="1" ht="21.75" customHeight="1">
      <c r="A530" s="414"/>
      <c r="B530" s="422"/>
      <c r="C530" s="308" t="s">
        <v>1293</v>
      </c>
      <c r="D530" s="308" t="s">
        <v>1294</v>
      </c>
      <c r="E530" s="98">
        <v>360</v>
      </c>
      <c r="F530" s="3">
        <v>500</v>
      </c>
      <c r="G530" s="5">
        <v>710</v>
      </c>
      <c r="H530" s="241">
        <v>1.3</v>
      </c>
      <c r="I530" s="5">
        <v>468</v>
      </c>
      <c r="J530" s="3">
        <v>500</v>
      </c>
      <c r="K530" s="337"/>
      <c r="L530" s="3">
        <f t="shared" si="42"/>
        <v>6.8376068376068382</v>
      </c>
      <c r="M530" s="3">
        <f t="shared" si="41"/>
        <v>38.888888888888893</v>
      </c>
      <c r="N530" s="297" t="s">
        <v>524</v>
      </c>
    </row>
    <row r="531" spans="1:14" s="6" customFormat="1" ht="29.25" customHeight="1">
      <c r="A531" s="306">
        <v>6</v>
      </c>
      <c r="B531" s="307" t="s">
        <v>2054</v>
      </c>
      <c r="C531" s="234" t="s">
        <v>2637</v>
      </c>
      <c r="D531" s="234" t="s">
        <v>1289</v>
      </c>
      <c r="E531" s="98">
        <v>350</v>
      </c>
      <c r="F531" s="3">
        <v>450</v>
      </c>
      <c r="G531" s="5">
        <v>640</v>
      </c>
      <c r="H531" s="241">
        <v>1.2</v>
      </c>
      <c r="I531" s="5">
        <v>420</v>
      </c>
      <c r="J531" s="3">
        <v>450</v>
      </c>
      <c r="K531" s="337"/>
      <c r="L531" s="3">
        <f t="shared" si="42"/>
        <v>7.1428571428571423</v>
      </c>
      <c r="M531" s="3">
        <f t="shared" si="41"/>
        <v>28.571428571428569</v>
      </c>
      <c r="N531" s="297" t="s">
        <v>524</v>
      </c>
    </row>
    <row r="532" spans="1:14" s="6" customFormat="1" ht="61.5" customHeight="1">
      <c r="A532" s="414">
        <v>7</v>
      </c>
      <c r="B532" s="416" t="s">
        <v>1296</v>
      </c>
      <c r="C532" s="234" t="s">
        <v>2570</v>
      </c>
      <c r="D532" s="234" t="s">
        <v>2638</v>
      </c>
      <c r="E532" s="98">
        <v>760</v>
      </c>
      <c r="F532" s="3">
        <v>900</v>
      </c>
      <c r="G532" s="5">
        <v>1290</v>
      </c>
      <c r="H532" s="241">
        <v>1.3</v>
      </c>
      <c r="I532" s="5">
        <v>988</v>
      </c>
      <c r="J532" s="3">
        <v>900</v>
      </c>
      <c r="K532" s="337"/>
      <c r="L532" s="3">
        <f t="shared" si="42"/>
        <v>-8.9068825910931171</v>
      </c>
      <c r="M532" s="3">
        <f t="shared" si="41"/>
        <v>18.421052631578945</v>
      </c>
      <c r="N532" s="297" t="s">
        <v>524</v>
      </c>
    </row>
    <row r="533" spans="1:14" s="6" customFormat="1" ht="64.5" customHeight="1">
      <c r="A533" s="414"/>
      <c r="B533" s="416"/>
      <c r="C533" s="234" t="s">
        <v>2638</v>
      </c>
      <c r="D533" s="234" t="s">
        <v>2639</v>
      </c>
      <c r="E533" s="98">
        <v>530</v>
      </c>
      <c r="F533" s="3">
        <v>700</v>
      </c>
      <c r="G533" s="5">
        <v>642.85714285714289</v>
      </c>
      <c r="H533" s="241">
        <v>1.3</v>
      </c>
      <c r="I533" s="5">
        <v>689</v>
      </c>
      <c r="J533" s="3">
        <v>700</v>
      </c>
      <c r="K533" s="337"/>
      <c r="L533" s="3">
        <f t="shared" si="42"/>
        <v>1.5965166908563133</v>
      </c>
      <c r="M533" s="3">
        <f t="shared" si="41"/>
        <v>32.075471698113205</v>
      </c>
      <c r="N533" s="297" t="s">
        <v>524</v>
      </c>
    </row>
    <row r="534" spans="1:14" s="6" customFormat="1" ht="42" customHeight="1">
      <c r="A534" s="414"/>
      <c r="B534" s="416"/>
      <c r="C534" s="234" t="s">
        <v>2639</v>
      </c>
      <c r="D534" s="234" t="s">
        <v>2640</v>
      </c>
      <c r="E534" s="98">
        <v>420</v>
      </c>
      <c r="F534" s="3">
        <v>550</v>
      </c>
      <c r="G534" s="5">
        <v>790</v>
      </c>
      <c r="H534" s="241">
        <v>1.3</v>
      </c>
      <c r="I534" s="5">
        <v>546</v>
      </c>
      <c r="J534" s="3">
        <v>550</v>
      </c>
      <c r="K534" s="337"/>
      <c r="L534" s="3">
        <f t="shared" si="42"/>
        <v>0.73260073260073255</v>
      </c>
      <c r="M534" s="3">
        <f t="shared" si="41"/>
        <v>30.952380952380953</v>
      </c>
      <c r="N534" s="297" t="s">
        <v>524</v>
      </c>
    </row>
    <row r="535" spans="1:14" s="6" customFormat="1" ht="42.75" customHeight="1">
      <c r="A535" s="417">
        <v>8</v>
      </c>
      <c r="B535" s="419" t="s">
        <v>141</v>
      </c>
      <c r="C535" s="234" t="s">
        <v>2715</v>
      </c>
      <c r="D535" s="234" t="s">
        <v>1297</v>
      </c>
      <c r="E535" s="98">
        <v>780</v>
      </c>
      <c r="F535" s="1">
        <v>1500</v>
      </c>
      <c r="G535" s="5">
        <v>2140</v>
      </c>
      <c r="H535" s="241">
        <v>1.3</v>
      </c>
      <c r="I535" s="5">
        <v>1014</v>
      </c>
      <c r="J535" s="3">
        <v>1500</v>
      </c>
      <c r="K535" s="337"/>
      <c r="L535" s="3">
        <f t="shared" si="42"/>
        <v>47.928994082840234</v>
      </c>
      <c r="M535" s="3">
        <f t="shared" si="41"/>
        <v>92.307692307692307</v>
      </c>
      <c r="N535" s="297" t="s">
        <v>524</v>
      </c>
    </row>
    <row r="536" spans="1:14" s="6" customFormat="1" ht="23.25" customHeight="1">
      <c r="A536" s="424"/>
      <c r="B536" s="423"/>
      <c r="C536" s="234" t="s">
        <v>1297</v>
      </c>
      <c r="D536" s="234" t="s">
        <v>1298</v>
      </c>
      <c r="E536" s="98">
        <v>490</v>
      </c>
      <c r="F536" s="1">
        <v>1000</v>
      </c>
      <c r="G536" s="5">
        <v>1430</v>
      </c>
      <c r="H536" s="241">
        <v>1.4</v>
      </c>
      <c r="I536" s="5">
        <v>686</v>
      </c>
      <c r="J536" s="3">
        <v>1000</v>
      </c>
      <c r="K536" s="337"/>
      <c r="L536" s="3">
        <f t="shared" si="42"/>
        <v>45.772594752186592</v>
      </c>
      <c r="M536" s="3">
        <f t="shared" si="41"/>
        <v>104.08163265306123</v>
      </c>
      <c r="N536" s="297" t="s">
        <v>524</v>
      </c>
    </row>
    <row r="537" spans="1:14" s="6" customFormat="1" ht="44.25" customHeight="1">
      <c r="A537" s="424"/>
      <c r="B537" s="423"/>
      <c r="C537" s="234" t="s">
        <v>1298</v>
      </c>
      <c r="D537" s="234" t="s">
        <v>2571</v>
      </c>
      <c r="E537" s="98">
        <v>350</v>
      </c>
      <c r="F537" s="1">
        <v>550</v>
      </c>
      <c r="G537" s="5">
        <v>790</v>
      </c>
      <c r="H537" s="241">
        <v>1.2</v>
      </c>
      <c r="I537" s="5">
        <v>420</v>
      </c>
      <c r="J537" s="3">
        <v>550</v>
      </c>
      <c r="K537" s="337"/>
      <c r="L537" s="3">
        <f t="shared" si="42"/>
        <v>30.952380952380953</v>
      </c>
      <c r="M537" s="3">
        <f t="shared" si="41"/>
        <v>57.142857142857139</v>
      </c>
      <c r="N537" s="297" t="s">
        <v>524</v>
      </c>
    </row>
    <row r="538" spans="1:14" s="6" customFormat="1" ht="45" customHeight="1">
      <c r="A538" s="418"/>
      <c r="B538" s="420"/>
      <c r="C538" s="234" t="s">
        <v>2571</v>
      </c>
      <c r="D538" s="234" t="s">
        <v>2641</v>
      </c>
      <c r="E538" s="98">
        <v>310</v>
      </c>
      <c r="F538" s="3">
        <v>400</v>
      </c>
      <c r="G538" s="5">
        <v>570</v>
      </c>
      <c r="H538" s="241">
        <v>1.4</v>
      </c>
      <c r="I538" s="5">
        <v>434</v>
      </c>
      <c r="J538" s="3">
        <v>400</v>
      </c>
      <c r="K538" s="337"/>
      <c r="L538" s="3">
        <f t="shared" si="42"/>
        <v>-7.8341013824884786</v>
      </c>
      <c r="M538" s="3">
        <f t="shared" si="41"/>
        <v>29.032258064516132</v>
      </c>
      <c r="N538" s="297" t="s">
        <v>524</v>
      </c>
    </row>
    <row r="539" spans="1:14" s="6" customFormat="1" ht="46.5" customHeight="1">
      <c r="A539" s="414">
        <v>9</v>
      </c>
      <c r="B539" s="416" t="s">
        <v>1299</v>
      </c>
      <c r="C539" s="234" t="s">
        <v>2716</v>
      </c>
      <c r="D539" s="234" t="s">
        <v>2642</v>
      </c>
      <c r="E539" s="98">
        <v>2000</v>
      </c>
      <c r="F539" s="3">
        <v>2600</v>
      </c>
      <c r="G539" s="5">
        <v>3710</v>
      </c>
      <c r="H539" s="241">
        <v>1.1000000000000001</v>
      </c>
      <c r="I539" s="5">
        <v>2200</v>
      </c>
      <c r="J539" s="3">
        <v>2600</v>
      </c>
      <c r="K539" s="337"/>
      <c r="L539" s="3">
        <f t="shared" si="42"/>
        <v>18.181818181818183</v>
      </c>
      <c r="M539" s="3">
        <f t="shared" si="41"/>
        <v>30</v>
      </c>
      <c r="N539" s="297" t="s">
        <v>524</v>
      </c>
    </row>
    <row r="540" spans="1:14" s="6" customFormat="1">
      <c r="A540" s="414"/>
      <c r="B540" s="416"/>
      <c r="C540" s="234" t="s">
        <v>2642</v>
      </c>
      <c r="D540" s="234" t="s">
        <v>1300</v>
      </c>
      <c r="E540" s="98">
        <v>1500</v>
      </c>
      <c r="F540" s="3">
        <v>2100</v>
      </c>
      <c r="G540" s="5">
        <v>1714.2857142857144</v>
      </c>
      <c r="H540" s="241">
        <v>1.4</v>
      </c>
      <c r="I540" s="5">
        <v>2100</v>
      </c>
      <c r="J540" s="3">
        <v>2100</v>
      </c>
      <c r="K540" s="337"/>
      <c r="L540" s="3">
        <f t="shared" si="42"/>
        <v>0</v>
      </c>
      <c r="M540" s="3">
        <f t="shared" si="41"/>
        <v>40</v>
      </c>
      <c r="N540" s="297" t="s">
        <v>524</v>
      </c>
    </row>
    <row r="541" spans="1:14" s="6" customFormat="1" ht="23.25" customHeight="1">
      <c r="A541" s="414"/>
      <c r="B541" s="416"/>
      <c r="C541" s="234" t="s">
        <v>1300</v>
      </c>
      <c r="D541" s="234" t="s">
        <v>2579</v>
      </c>
      <c r="E541" s="98">
        <v>990</v>
      </c>
      <c r="F541" s="3">
        <v>1500</v>
      </c>
      <c r="G541" s="5">
        <v>2140</v>
      </c>
      <c r="H541" s="241">
        <v>1.4</v>
      </c>
      <c r="I541" s="5">
        <v>1386</v>
      </c>
      <c r="J541" s="3">
        <v>1500</v>
      </c>
      <c r="K541" s="337"/>
      <c r="L541" s="3">
        <f t="shared" si="42"/>
        <v>8.2251082251082259</v>
      </c>
      <c r="M541" s="3">
        <f t="shared" si="41"/>
        <v>51.515151515151516</v>
      </c>
      <c r="N541" s="297" t="s">
        <v>524</v>
      </c>
    </row>
    <row r="542" spans="1:14" s="6" customFormat="1" ht="45.75" customHeight="1">
      <c r="A542" s="306">
        <v>10</v>
      </c>
      <c r="B542" s="307" t="s">
        <v>1301</v>
      </c>
      <c r="C542" s="234" t="s">
        <v>2716</v>
      </c>
      <c r="D542" s="234" t="s">
        <v>2836</v>
      </c>
      <c r="E542" s="98">
        <v>730</v>
      </c>
      <c r="F542" s="1">
        <v>1400</v>
      </c>
      <c r="G542" s="5">
        <v>857.14285714285722</v>
      </c>
      <c r="H542" s="241">
        <v>1.4</v>
      </c>
      <c r="I542" s="5">
        <v>1021.9999999999999</v>
      </c>
      <c r="J542" s="3">
        <v>1400</v>
      </c>
      <c r="K542" s="337"/>
      <c r="L542" s="3">
        <f t="shared" si="42"/>
        <v>36.986301369863028</v>
      </c>
      <c r="M542" s="3">
        <f t="shared" si="41"/>
        <v>91.780821917808225</v>
      </c>
      <c r="N542" s="297" t="s">
        <v>524</v>
      </c>
    </row>
    <row r="543" spans="1:14" s="6" customFormat="1" ht="59.25" customHeight="1">
      <c r="A543" s="414">
        <v>11</v>
      </c>
      <c r="B543" s="415" t="s">
        <v>1302</v>
      </c>
      <c r="C543" s="234" t="s">
        <v>2717</v>
      </c>
      <c r="D543" s="234" t="s">
        <v>2643</v>
      </c>
      <c r="E543" s="98">
        <v>2200</v>
      </c>
      <c r="F543" s="3">
        <v>2600</v>
      </c>
      <c r="G543" s="5">
        <v>3710</v>
      </c>
      <c r="H543" s="241">
        <v>3.7</v>
      </c>
      <c r="I543" s="5">
        <v>8140</v>
      </c>
      <c r="J543" s="3">
        <v>2600</v>
      </c>
      <c r="K543" s="337"/>
      <c r="L543" s="3">
        <f t="shared" si="42"/>
        <v>-68.058968058968063</v>
      </c>
      <c r="M543" s="3">
        <f t="shared" si="41"/>
        <v>18.181818181818183</v>
      </c>
      <c r="N543" s="297" t="s">
        <v>524</v>
      </c>
    </row>
    <row r="544" spans="1:14" s="6" customFormat="1" ht="31.5">
      <c r="A544" s="414"/>
      <c r="B544" s="415"/>
      <c r="C544" s="234" t="s">
        <v>2643</v>
      </c>
      <c r="D544" s="234" t="s">
        <v>2644</v>
      </c>
      <c r="E544" s="98">
        <v>1200</v>
      </c>
      <c r="F544" s="3">
        <v>1400</v>
      </c>
      <c r="G544" s="5">
        <v>1428.5714285714287</v>
      </c>
      <c r="H544" s="241">
        <v>1.3</v>
      </c>
      <c r="I544" s="5">
        <v>1560</v>
      </c>
      <c r="J544" s="3">
        <v>1400</v>
      </c>
      <c r="K544" s="337"/>
      <c r="L544" s="3">
        <f t="shared" si="42"/>
        <v>-10.256410256410255</v>
      </c>
      <c r="M544" s="3">
        <f t="shared" si="41"/>
        <v>16.666666666666664</v>
      </c>
      <c r="N544" s="297" t="s">
        <v>524</v>
      </c>
    </row>
    <row r="545" spans="1:14" s="6" customFormat="1" ht="50.25" customHeight="1">
      <c r="A545" s="414"/>
      <c r="B545" s="415"/>
      <c r="C545" s="234" t="s">
        <v>2644</v>
      </c>
      <c r="D545" s="234" t="s">
        <v>2572</v>
      </c>
      <c r="E545" s="98">
        <v>550</v>
      </c>
      <c r="F545" s="1">
        <v>900</v>
      </c>
      <c r="G545" s="5">
        <v>1290</v>
      </c>
      <c r="H545" s="241">
        <v>1.8</v>
      </c>
      <c r="I545" s="5">
        <v>990</v>
      </c>
      <c r="J545" s="3">
        <v>900</v>
      </c>
      <c r="K545" s="337"/>
      <c r="L545" s="3">
        <f t="shared" si="42"/>
        <v>-9.0909090909090917</v>
      </c>
      <c r="M545" s="3">
        <f t="shared" si="41"/>
        <v>63.636363636363633</v>
      </c>
      <c r="N545" s="297" t="s">
        <v>524</v>
      </c>
    </row>
    <row r="546" spans="1:14" s="6" customFormat="1" ht="42.75" customHeight="1">
      <c r="A546" s="309">
        <v>12</v>
      </c>
      <c r="B546" s="307" t="s">
        <v>2055</v>
      </c>
      <c r="C546" s="234" t="s">
        <v>2645</v>
      </c>
      <c r="D546" s="234" t="s">
        <v>2646</v>
      </c>
      <c r="E546" s="98">
        <v>420</v>
      </c>
      <c r="F546" s="1">
        <v>650</v>
      </c>
      <c r="G546" s="5">
        <v>930</v>
      </c>
      <c r="H546" s="241">
        <v>1.3</v>
      </c>
      <c r="I546" s="5">
        <v>546</v>
      </c>
      <c r="J546" s="3">
        <v>650</v>
      </c>
      <c r="K546" s="337"/>
      <c r="L546" s="3">
        <f t="shared" si="42"/>
        <v>19.047619047619047</v>
      </c>
      <c r="M546" s="3">
        <f t="shared" si="41"/>
        <v>54.761904761904766</v>
      </c>
      <c r="N546" s="297" t="s">
        <v>524</v>
      </c>
    </row>
    <row r="547" spans="1:14" s="6" customFormat="1" ht="45.75" customHeight="1">
      <c r="A547" s="309">
        <v>13</v>
      </c>
      <c r="B547" s="307" t="s">
        <v>2024</v>
      </c>
      <c r="C547" s="234" t="s">
        <v>2647</v>
      </c>
      <c r="D547" s="234" t="s">
        <v>2573</v>
      </c>
      <c r="E547" s="98">
        <v>450</v>
      </c>
      <c r="F547" s="1">
        <v>700</v>
      </c>
      <c r="G547" s="5">
        <v>700</v>
      </c>
      <c r="H547" s="241">
        <v>2.2000000000000002</v>
      </c>
      <c r="I547" s="5">
        <v>990.00000000000011</v>
      </c>
      <c r="J547" s="3">
        <v>700</v>
      </c>
      <c r="K547" s="337"/>
      <c r="L547" s="3">
        <f t="shared" si="42"/>
        <v>-29.292929292929298</v>
      </c>
      <c r="M547" s="3">
        <f t="shared" si="41"/>
        <v>55.555555555555557</v>
      </c>
      <c r="N547" s="297" t="s">
        <v>524</v>
      </c>
    </row>
    <row r="548" spans="1:14" s="6" customFormat="1" ht="44.25" customHeight="1">
      <c r="A548" s="306">
        <v>14</v>
      </c>
      <c r="B548" s="307" t="s">
        <v>2056</v>
      </c>
      <c r="C548" s="234" t="s">
        <v>2718</v>
      </c>
      <c r="D548" s="234" t="s">
        <v>2648</v>
      </c>
      <c r="E548" s="98">
        <v>1600</v>
      </c>
      <c r="F548" s="3">
        <v>2600</v>
      </c>
      <c r="G548" s="5">
        <v>2600</v>
      </c>
      <c r="H548" s="241">
        <v>5</v>
      </c>
      <c r="I548" s="5">
        <v>8000</v>
      </c>
      <c r="J548" s="3">
        <v>2600</v>
      </c>
      <c r="K548" s="337"/>
      <c r="L548" s="3">
        <f t="shared" si="42"/>
        <v>-67.5</v>
      </c>
      <c r="M548" s="3">
        <f t="shared" si="41"/>
        <v>62.5</v>
      </c>
      <c r="N548" s="297" t="s">
        <v>524</v>
      </c>
    </row>
    <row r="549" spans="1:14" s="6" customFormat="1" ht="63" customHeight="1">
      <c r="A549" s="414">
        <v>15</v>
      </c>
      <c r="B549" s="415" t="s">
        <v>2057</v>
      </c>
      <c r="C549" s="234" t="s">
        <v>2649</v>
      </c>
      <c r="D549" s="234" t="s">
        <v>2650</v>
      </c>
      <c r="E549" s="98">
        <v>1200</v>
      </c>
      <c r="F549" s="1">
        <v>3000</v>
      </c>
      <c r="G549" s="5">
        <v>4290</v>
      </c>
      <c r="H549" s="241">
        <v>1.5</v>
      </c>
      <c r="I549" s="5">
        <v>1800</v>
      </c>
      <c r="J549" s="3">
        <v>3000</v>
      </c>
      <c r="K549" s="337"/>
      <c r="L549" s="3">
        <f t="shared" si="42"/>
        <v>66.666666666666657</v>
      </c>
      <c r="M549" s="3">
        <f t="shared" ref="M549:M578" si="43">(J549-E549)/E549*100</f>
        <v>150</v>
      </c>
      <c r="N549" s="297" t="s">
        <v>524</v>
      </c>
    </row>
    <row r="550" spans="1:14" s="6" customFormat="1" ht="63" customHeight="1">
      <c r="A550" s="414"/>
      <c r="B550" s="415"/>
      <c r="C550" s="234" t="s">
        <v>2650</v>
      </c>
      <c r="D550" s="234" t="s">
        <v>2651</v>
      </c>
      <c r="E550" s="98">
        <v>470</v>
      </c>
      <c r="F550" s="1">
        <v>1000</v>
      </c>
      <c r="G550" s="5">
        <v>500</v>
      </c>
      <c r="H550" s="241">
        <v>1.2</v>
      </c>
      <c r="I550" s="5">
        <v>564</v>
      </c>
      <c r="J550" s="3">
        <v>1000</v>
      </c>
      <c r="K550" s="337"/>
      <c r="L550" s="3">
        <f t="shared" si="42"/>
        <v>77.304964539007088</v>
      </c>
      <c r="M550" s="3">
        <f t="shared" si="43"/>
        <v>112.7659574468085</v>
      </c>
      <c r="N550" s="297" t="s">
        <v>524</v>
      </c>
    </row>
    <row r="551" spans="1:14" s="6" customFormat="1" ht="47.25" customHeight="1">
      <c r="A551" s="306">
        <v>16</v>
      </c>
      <c r="B551" s="307" t="s">
        <v>2058</v>
      </c>
      <c r="C551" s="234" t="s">
        <v>2059</v>
      </c>
      <c r="D551" s="234" t="s">
        <v>2652</v>
      </c>
      <c r="E551" s="98">
        <v>820</v>
      </c>
      <c r="F551" s="1">
        <v>1400</v>
      </c>
      <c r="G551" s="5">
        <v>857.14285714285722</v>
      </c>
      <c r="H551" s="241">
        <v>1.7</v>
      </c>
      <c r="I551" s="5">
        <v>1394</v>
      </c>
      <c r="J551" s="3">
        <v>1400</v>
      </c>
      <c r="K551" s="337"/>
      <c r="L551" s="3">
        <f t="shared" si="42"/>
        <v>0.43041606886657102</v>
      </c>
      <c r="M551" s="3">
        <f t="shared" si="43"/>
        <v>70.731707317073173</v>
      </c>
      <c r="N551" s="297" t="s">
        <v>524</v>
      </c>
    </row>
    <row r="552" spans="1:14" s="6" customFormat="1" ht="47.25" customHeight="1">
      <c r="A552" s="306">
        <v>17</v>
      </c>
      <c r="B552" s="307" t="s">
        <v>2060</v>
      </c>
      <c r="C552" s="234" t="s">
        <v>2653</v>
      </c>
      <c r="D552" s="234" t="s">
        <v>2652</v>
      </c>
      <c r="E552" s="98">
        <v>650</v>
      </c>
      <c r="F552" s="1">
        <v>1000</v>
      </c>
      <c r="G552" s="5">
        <v>1430</v>
      </c>
      <c r="H552" s="241">
        <v>4.5999999999999996</v>
      </c>
      <c r="I552" s="5">
        <v>2989.9999999999995</v>
      </c>
      <c r="J552" s="3">
        <v>1000</v>
      </c>
      <c r="K552" s="337"/>
      <c r="L552" s="3">
        <f t="shared" si="42"/>
        <v>-66.555183946488299</v>
      </c>
      <c r="M552" s="3">
        <f t="shared" si="43"/>
        <v>53.846153846153847</v>
      </c>
      <c r="N552" s="297" t="s">
        <v>524</v>
      </c>
    </row>
    <row r="553" spans="1:14" s="6" customFormat="1">
      <c r="A553" s="414">
        <v>18</v>
      </c>
      <c r="B553" s="416" t="s">
        <v>1303</v>
      </c>
      <c r="C553" s="234" t="s">
        <v>2574</v>
      </c>
      <c r="D553" s="234" t="s">
        <v>1304</v>
      </c>
      <c r="E553" s="98">
        <v>1700</v>
      </c>
      <c r="F553" s="3">
        <v>2200</v>
      </c>
      <c r="G553" s="5">
        <v>3140</v>
      </c>
      <c r="H553" s="241">
        <v>2.2000000000000002</v>
      </c>
      <c r="I553" s="5">
        <v>3740.0000000000005</v>
      </c>
      <c r="J553" s="3">
        <v>2200</v>
      </c>
      <c r="K553" s="337"/>
      <c r="L553" s="3">
        <f t="shared" si="42"/>
        <v>-41.176470588235304</v>
      </c>
      <c r="M553" s="3">
        <f t="shared" si="43"/>
        <v>29.411764705882355</v>
      </c>
      <c r="N553" s="297" t="s">
        <v>524</v>
      </c>
    </row>
    <row r="554" spans="1:14" s="6" customFormat="1">
      <c r="A554" s="414"/>
      <c r="B554" s="416"/>
      <c r="C554" s="234" t="s">
        <v>1304</v>
      </c>
      <c r="D554" s="234" t="s">
        <v>2654</v>
      </c>
      <c r="E554" s="98">
        <v>970</v>
      </c>
      <c r="F554" s="1">
        <v>2000</v>
      </c>
      <c r="G554" s="5">
        <v>2860</v>
      </c>
      <c r="H554" s="241">
        <v>1.9</v>
      </c>
      <c r="I554" s="5">
        <v>1843</v>
      </c>
      <c r="J554" s="3">
        <v>2000</v>
      </c>
      <c r="K554" s="337"/>
      <c r="L554" s="3">
        <f t="shared" si="42"/>
        <v>8.5187194791101462</v>
      </c>
      <c r="M554" s="3">
        <f t="shared" si="43"/>
        <v>106.18556701030928</v>
      </c>
      <c r="N554" s="297" t="s">
        <v>524</v>
      </c>
    </row>
    <row r="555" spans="1:14" s="6" customFormat="1">
      <c r="A555" s="414">
        <v>19</v>
      </c>
      <c r="B555" s="416" t="s">
        <v>1305</v>
      </c>
      <c r="C555" s="234" t="s">
        <v>2655</v>
      </c>
      <c r="D555" s="234" t="s">
        <v>2656</v>
      </c>
      <c r="E555" s="98">
        <v>510</v>
      </c>
      <c r="F555" s="1">
        <v>1000</v>
      </c>
      <c r="G555" s="5">
        <v>1430</v>
      </c>
      <c r="H555" s="241">
        <v>1.6</v>
      </c>
      <c r="I555" s="5">
        <v>816</v>
      </c>
      <c r="J555" s="3">
        <v>1000</v>
      </c>
      <c r="K555" s="337"/>
      <c r="L555" s="3">
        <f t="shared" si="42"/>
        <v>22.549019607843139</v>
      </c>
      <c r="M555" s="3">
        <f t="shared" si="43"/>
        <v>96.078431372549019</v>
      </c>
      <c r="N555" s="297" t="s">
        <v>524</v>
      </c>
    </row>
    <row r="556" spans="1:14" s="6" customFormat="1">
      <c r="A556" s="414"/>
      <c r="B556" s="416"/>
      <c r="C556" s="234" t="s">
        <v>2656</v>
      </c>
      <c r="D556" s="234" t="s">
        <v>2061</v>
      </c>
      <c r="E556" s="98">
        <v>500</v>
      </c>
      <c r="F556" s="1">
        <v>1500</v>
      </c>
      <c r="G556" s="5">
        <v>2140</v>
      </c>
      <c r="H556" s="241">
        <v>3.3</v>
      </c>
      <c r="I556" s="5">
        <v>1650</v>
      </c>
      <c r="J556" s="3">
        <v>1500</v>
      </c>
      <c r="K556" s="337"/>
      <c r="L556" s="3">
        <f t="shared" si="42"/>
        <v>-9.0909090909090917</v>
      </c>
      <c r="M556" s="3">
        <f t="shared" si="43"/>
        <v>200</v>
      </c>
      <c r="N556" s="297" t="s">
        <v>524</v>
      </c>
    </row>
    <row r="557" spans="1:14" s="6" customFormat="1">
      <c r="A557" s="414">
        <v>20</v>
      </c>
      <c r="B557" s="416" t="s">
        <v>1306</v>
      </c>
      <c r="C557" s="234" t="s">
        <v>2657</v>
      </c>
      <c r="D557" s="234" t="s">
        <v>2658</v>
      </c>
      <c r="E557" s="98">
        <v>600</v>
      </c>
      <c r="F557" s="1">
        <v>1800</v>
      </c>
      <c r="G557" s="5">
        <v>2571</v>
      </c>
      <c r="H557" s="241">
        <v>1.3</v>
      </c>
      <c r="I557" s="5">
        <v>780</v>
      </c>
      <c r="J557" s="3">
        <v>1800</v>
      </c>
      <c r="K557" s="337"/>
      <c r="L557" s="3">
        <f t="shared" si="42"/>
        <v>130.76923076923077</v>
      </c>
      <c r="M557" s="3">
        <f t="shared" si="43"/>
        <v>200</v>
      </c>
      <c r="N557" s="297" t="s">
        <v>524</v>
      </c>
    </row>
    <row r="558" spans="1:14" s="6" customFormat="1" ht="31.5">
      <c r="A558" s="414"/>
      <c r="B558" s="416"/>
      <c r="C558" s="234" t="s">
        <v>2658</v>
      </c>
      <c r="D558" s="234" t="s">
        <v>2659</v>
      </c>
      <c r="E558" s="98">
        <v>390</v>
      </c>
      <c r="F558" s="1">
        <v>1000</v>
      </c>
      <c r="G558" s="5">
        <v>1430</v>
      </c>
      <c r="H558" s="241">
        <v>1.9</v>
      </c>
      <c r="I558" s="5">
        <v>741</v>
      </c>
      <c r="J558" s="3">
        <v>1000</v>
      </c>
      <c r="K558" s="337"/>
      <c r="L558" s="3">
        <f t="shared" si="42"/>
        <v>34.952766531713905</v>
      </c>
      <c r="M558" s="3">
        <f t="shared" si="43"/>
        <v>156.41025641025641</v>
      </c>
      <c r="N558" s="297" t="s">
        <v>524</v>
      </c>
    </row>
    <row r="559" spans="1:14" s="6" customFormat="1" ht="31.5">
      <c r="A559" s="306">
        <v>21</v>
      </c>
      <c r="B559" s="307" t="s">
        <v>2062</v>
      </c>
      <c r="C559" s="234" t="s">
        <v>2654</v>
      </c>
      <c r="D559" s="234" t="s">
        <v>1307</v>
      </c>
      <c r="E559" s="98">
        <v>370</v>
      </c>
      <c r="F559" s="3">
        <v>500</v>
      </c>
      <c r="G559" s="5">
        <v>710</v>
      </c>
      <c r="H559" s="241">
        <v>2</v>
      </c>
      <c r="I559" s="5">
        <v>740</v>
      </c>
      <c r="J559" s="3">
        <v>500</v>
      </c>
      <c r="K559" s="337"/>
      <c r="L559" s="3">
        <f t="shared" si="42"/>
        <v>-32.432432432432435</v>
      </c>
      <c r="M559" s="3">
        <f t="shared" si="43"/>
        <v>35.135135135135137</v>
      </c>
      <c r="N559" s="297" t="s">
        <v>524</v>
      </c>
    </row>
    <row r="560" spans="1:14" s="6" customFormat="1" ht="31.5">
      <c r="A560" s="414">
        <v>22</v>
      </c>
      <c r="B560" s="307" t="s">
        <v>2063</v>
      </c>
      <c r="C560" s="234" t="s">
        <v>2660</v>
      </c>
      <c r="D560" s="234" t="s">
        <v>1308</v>
      </c>
      <c r="E560" s="98">
        <v>410</v>
      </c>
      <c r="F560" s="1">
        <v>800</v>
      </c>
      <c r="G560" s="5">
        <v>1140</v>
      </c>
      <c r="H560" s="241">
        <v>1.9</v>
      </c>
      <c r="I560" s="5">
        <v>779</v>
      </c>
      <c r="J560" s="3">
        <v>800</v>
      </c>
      <c r="K560" s="337"/>
      <c r="L560" s="3">
        <f t="shared" si="42"/>
        <v>2.6957637997432604</v>
      </c>
      <c r="M560" s="3">
        <f t="shared" si="43"/>
        <v>95.121951219512198</v>
      </c>
      <c r="N560" s="297" t="s">
        <v>524</v>
      </c>
    </row>
    <row r="561" spans="1:14" s="6" customFormat="1" ht="31.5">
      <c r="A561" s="414"/>
      <c r="B561" s="307" t="s">
        <v>2064</v>
      </c>
      <c r="C561" s="234" t="s">
        <v>2660</v>
      </c>
      <c r="D561" s="234" t="s">
        <v>1309</v>
      </c>
      <c r="E561" s="98">
        <v>270</v>
      </c>
      <c r="F561" s="1">
        <v>700</v>
      </c>
      <c r="G561" s="5">
        <v>285.71428571428572</v>
      </c>
      <c r="H561" s="241">
        <v>1.8</v>
      </c>
      <c r="I561" s="5">
        <v>486</v>
      </c>
      <c r="J561" s="3">
        <v>700</v>
      </c>
      <c r="K561" s="337"/>
      <c r="L561" s="3">
        <f t="shared" si="42"/>
        <v>44.032921810699591</v>
      </c>
      <c r="M561" s="3">
        <f t="shared" si="43"/>
        <v>159.25925925925927</v>
      </c>
      <c r="N561" s="297" t="s">
        <v>524</v>
      </c>
    </row>
    <row r="562" spans="1:14" s="6" customFormat="1" ht="31.5">
      <c r="A562" s="306">
        <v>23</v>
      </c>
      <c r="B562" s="307" t="s">
        <v>1310</v>
      </c>
      <c r="C562" s="234" t="s">
        <v>2661</v>
      </c>
      <c r="D562" s="234" t="s">
        <v>1311</v>
      </c>
      <c r="E562" s="98">
        <v>940</v>
      </c>
      <c r="F562" s="1">
        <v>2200</v>
      </c>
      <c r="G562" s="5">
        <v>3140</v>
      </c>
      <c r="H562" s="241">
        <v>2.4</v>
      </c>
      <c r="I562" s="5">
        <v>2256</v>
      </c>
      <c r="J562" s="3">
        <v>2200</v>
      </c>
      <c r="K562" s="337"/>
      <c r="L562" s="3">
        <f t="shared" si="42"/>
        <v>-2.4822695035460995</v>
      </c>
      <c r="M562" s="3">
        <f t="shared" si="43"/>
        <v>134.04255319148936</v>
      </c>
      <c r="N562" s="297" t="s">
        <v>524</v>
      </c>
    </row>
    <row r="563" spans="1:14" s="6" customFormat="1" ht="31.5">
      <c r="A563" s="306">
        <v>24</v>
      </c>
      <c r="B563" s="307" t="s">
        <v>1312</v>
      </c>
      <c r="C563" s="234" t="s">
        <v>2065</v>
      </c>
      <c r="D563" s="234" t="s">
        <v>2656</v>
      </c>
      <c r="E563" s="98">
        <v>810</v>
      </c>
      <c r="F563" s="1">
        <v>2000</v>
      </c>
      <c r="G563" s="5">
        <v>2860</v>
      </c>
      <c r="H563" s="241">
        <v>1.8</v>
      </c>
      <c r="I563" s="5">
        <v>1458</v>
      </c>
      <c r="J563" s="3">
        <v>2000</v>
      </c>
      <c r="K563" s="337"/>
      <c r="L563" s="3">
        <f t="shared" si="42"/>
        <v>37.174211248285324</v>
      </c>
      <c r="M563" s="3">
        <f t="shared" si="43"/>
        <v>146.9135802469136</v>
      </c>
      <c r="N563" s="297" t="s">
        <v>524</v>
      </c>
    </row>
    <row r="564" spans="1:14" s="6" customFormat="1" ht="31.5">
      <c r="A564" s="306">
        <v>25</v>
      </c>
      <c r="B564" s="307" t="s">
        <v>1313</v>
      </c>
      <c r="C564" s="234" t="s">
        <v>2662</v>
      </c>
      <c r="D564" s="234" t="s">
        <v>2642</v>
      </c>
      <c r="E564" s="98">
        <v>460</v>
      </c>
      <c r="F564" s="1">
        <v>1000</v>
      </c>
      <c r="G564" s="5">
        <v>1430</v>
      </c>
      <c r="H564" s="241">
        <v>1.2</v>
      </c>
      <c r="I564" s="5">
        <v>552</v>
      </c>
      <c r="J564" s="3">
        <v>1000</v>
      </c>
      <c r="K564" s="337"/>
      <c r="L564" s="3">
        <f t="shared" si="42"/>
        <v>81.159420289855078</v>
      </c>
      <c r="M564" s="3">
        <f t="shared" si="43"/>
        <v>117.39130434782609</v>
      </c>
      <c r="N564" s="297" t="s">
        <v>524</v>
      </c>
    </row>
    <row r="565" spans="1:14" s="6" customFormat="1" ht="31.5">
      <c r="A565" s="414">
        <v>26</v>
      </c>
      <c r="B565" s="416" t="s">
        <v>2066</v>
      </c>
      <c r="C565" s="234" t="s">
        <v>2826</v>
      </c>
      <c r="D565" s="234" t="s">
        <v>2067</v>
      </c>
      <c r="E565" s="98">
        <v>1300</v>
      </c>
      <c r="F565" s="3">
        <v>1400</v>
      </c>
      <c r="G565" s="5">
        <v>1428.5714285714287</v>
      </c>
      <c r="H565" s="241">
        <v>1.4</v>
      </c>
      <c r="I565" s="5">
        <v>1819.9999999999998</v>
      </c>
      <c r="J565" s="3">
        <v>1400</v>
      </c>
      <c r="K565" s="337"/>
      <c r="L565" s="3">
        <f t="shared" si="42"/>
        <v>-23.076923076923066</v>
      </c>
      <c r="M565" s="3">
        <f t="shared" si="43"/>
        <v>7.6923076923076925</v>
      </c>
      <c r="N565" s="297" t="s">
        <v>524</v>
      </c>
    </row>
    <row r="566" spans="1:14" s="6" customFormat="1" ht="31.5">
      <c r="A566" s="414"/>
      <c r="B566" s="416"/>
      <c r="C566" s="234" t="s">
        <v>2067</v>
      </c>
      <c r="D566" s="234" t="s">
        <v>2720</v>
      </c>
      <c r="E566" s="98">
        <v>780</v>
      </c>
      <c r="F566" s="1">
        <v>1400</v>
      </c>
      <c r="G566" s="5">
        <v>1000.0000000000001</v>
      </c>
      <c r="H566" s="241">
        <v>1.1000000000000001</v>
      </c>
      <c r="I566" s="5">
        <v>858.00000000000011</v>
      </c>
      <c r="J566" s="3">
        <v>1400</v>
      </c>
      <c r="K566" s="337"/>
      <c r="L566" s="3">
        <f t="shared" si="42"/>
        <v>63.17016317016315</v>
      </c>
      <c r="M566" s="3">
        <f t="shared" si="43"/>
        <v>79.487179487179489</v>
      </c>
      <c r="N566" s="297" t="s">
        <v>524</v>
      </c>
    </row>
    <row r="567" spans="1:14" s="6" customFormat="1" ht="31.5">
      <c r="A567" s="414"/>
      <c r="B567" s="416"/>
      <c r="C567" s="234" t="s">
        <v>2720</v>
      </c>
      <c r="D567" s="234" t="s">
        <v>2651</v>
      </c>
      <c r="E567" s="98">
        <v>600</v>
      </c>
      <c r="F567" s="1">
        <v>1000</v>
      </c>
      <c r="G567" s="5">
        <v>1430</v>
      </c>
      <c r="H567" s="241">
        <v>1.3</v>
      </c>
      <c r="I567" s="5">
        <v>780</v>
      </c>
      <c r="J567" s="3">
        <v>1000</v>
      </c>
      <c r="K567" s="337"/>
      <c r="L567" s="3">
        <f t="shared" si="42"/>
        <v>28.205128205128204</v>
      </c>
      <c r="M567" s="3">
        <f t="shared" si="43"/>
        <v>66.666666666666657</v>
      </c>
      <c r="N567" s="297" t="s">
        <v>524</v>
      </c>
    </row>
    <row r="568" spans="1:14" s="6" customFormat="1">
      <c r="A568" s="414">
        <v>27</v>
      </c>
      <c r="B568" s="416" t="s">
        <v>1314</v>
      </c>
      <c r="C568" s="234" t="s">
        <v>2835</v>
      </c>
      <c r="D568" s="234" t="s">
        <v>2663</v>
      </c>
      <c r="E568" s="98">
        <v>540</v>
      </c>
      <c r="F568" s="1">
        <v>1000</v>
      </c>
      <c r="G568" s="5">
        <v>1430</v>
      </c>
      <c r="H568" s="241">
        <v>1.9</v>
      </c>
      <c r="I568" s="5">
        <v>1026</v>
      </c>
      <c r="J568" s="3">
        <v>1000</v>
      </c>
      <c r="K568" s="337"/>
      <c r="L568" s="3">
        <f t="shared" si="42"/>
        <v>-2.53411306042885</v>
      </c>
      <c r="M568" s="3">
        <f t="shared" si="43"/>
        <v>85.18518518518519</v>
      </c>
      <c r="N568" s="297" t="s">
        <v>524</v>
      </c>
    </row>
    <row r="569" spans="1:14" s="6" customFormat="1" ht="31.5">
      <c r="A569" s="414"/>
      <c r="B569" s="416"/>
      <c r="C569" s="234" t="s">
        <v>2663</v>
      </c>
      <c r="D569" s="234" t="s">
        <v>2580</v>
      </c>
      <c r="E569" s="98">
        <v>490</v>
      </c>
      <c r="F569" s="1">
        <v>700</v>
      </c>
      <c r="G569" s="5">
        <v>500.00000000000006</v>
      </c>
      <c r="H569" s="241">
        <v>1.4</v>
      </c>
      <c r="I569" s="5">
        <v>686</v>
      </c>
      <c r="J569" s="3">
        <v>700</v>
      </c>
      <c r="K569" s="337"/>
      <c r="L569" s="3">
        <f t="shared" si="42"/>
        <v>2.0408163265306123</v>
      </c>
      <c r="M569" s="3">
        <f t="shared" si="43"/>
        <v>42.857142857142854</v>
      </c>
      <c r="N569" s="297" t="s">
        <v>524</v>
      </c>
    </row>
    <row r="570" spans="1:14" s="6" customFormat="1" ht="31.5">
      <c r="A570" s="414"/>
      <c r="B570" s="416"/>
      <c r="C570" s="234" t="s">
        <v>2580</v>
      </c>
      <c r="D570" s="234" t="s">
        <v>2664</v>
      </c>
      <c r="E570" s="98">
        <v>370</v>
      </c>
      <c r="F570" s="3">
        <v>600</v>
      </c>
      <c r="G570" s="5">
        <v>860</v>
      </c>
      <c r="H570" s="241">
        <v>2.4</v>
      </c>
      <c r="I570" s="5">
        <v>888</v>
      </c>
      <c r="J570" s="3">
        <v>600</v>
      </c>
      <c r="K570" s="337"/>
      <c r="L570" s="3">
        <f t="shared" si="42"/>
        <v>-32.432432432432435</v>
      </c>
      <c r="M570" s="3">
        <f t="shared" si="43"/>
        <v>62.162162162162161</v>
      </c>
      <c r="N570" s="297" t="s">
        <v>524</v>
      </c>
    </row>
    <row r="571" spans="1:14" s="6" customFormat="1" ht="31.5">
      <c r="A571" s="306">
        <v>28</v>
      </c>
      <c r="B571" s="307" t="s">
        <v>1315</v>
      </c>
      <c r="C571" s="234" t="s">
        <v>2665</v>
      </c>
      <c r="D571" s="234" t="s">
        <v>2654</v>
      </c>
      <c r="E571" s="98">
        <v>1000</v>
      </c>
      <c r="F571" s="3">
        <v>1400</v>
      </c>
      <c r="G571" s="5">
        <v>1400</v>
      </c>
      <c r="H571" s="241">
        <v>1.9</v>
      </c>
      <c r="I571" s="5">
        <v>1900</v>
      </c>
      <c r="J571" s="3">
        <v>1400</v>
      </c>
      <c r="K571" s="337"/>
      <c r="L571" s="3">
        <f t="shared" si="42"/>
        <v>-26.315789473684209</v>
      </c>
      <c r="M571" s="3">
        <f t="shared" si="43"/>
        <v>40</v>
      </c>
      <c r="N571" s="297" t="s">
        <v>524</v>
      </c>
    </row>
    <row r="572" spans="1:14" s="6" customFormat="1" ht="31.5">
      <c r="A572" s="306">
        <v>29</v>
      </c>
      <c r="B572" s="309" t="s">
        <v>2068</v>
      </c>
      <c r="C572" s="308" t="s">
        <v>2666</v>
      </c>
      <c r="D572" s="308" t="s">
        <v>360</v>
      </c>
      <c r="E572" s="98">
        <v>350</v>
      </c>
      <c r="F572" s="3">
        <v>700</v>
      </c>
      <c r="G572" s="5">
        <v>357.14285714285717</v>
      </c>
      <c r="H572" s="241">
        <v>2</v>
      </c>
      <c r="I572" s="5">
        <v>700</v>
      </c>
      <c r="J572" s="3">
        <v>700</v>
      </c>
      <c r="K572" s="337"/>
      <c r="L572" s="3">
        <f t="shared" si="42"/>
        <v>0</v>
      </c>
      <c r="M572" s="3">
        <f t="shared" si="43"/>
        <v>100</v>
      </c>
      <c r="N572" s="297" t="s">
        <v>524</v>
      </c>
    </row>
    <row r="573" spans="1:14" s="6" customFormat="1" ht="31.5">
      <c r="A573" s="306">
        <v>30</v>
      </c>
      <c r="B573" s="307" t="s">
        <v>27</v>
      </c>
      <c r="C573" s="234" t="s">
        <v>2667</v>
      </c>
      <c r="D573" s="234" t="s">
        <v>2581</v>
      </c>
      <c r="E573" s="98">
        <v>440</v>
      </c>
      <c r="F573" s="1">
        <v>800</v>
      </c>
      <c r="G573" s="5">
        <v>1140</v>
      </c>
      <c r="H573" s="241">
        <v>1.4</v>
      </c>
      <c r="I573" s="5">
        <v>616</v>
      </c>
      <c r="J573" s="3">
        <v>800</v>
      </c>
      <c r="K573" s="337"/>
      <c r="L573" s="3">
        <f t="shared" si="42"/>
        <v>29.870129870129869</v>
      </c>
      <c r="M573" s="3">
        <f t="shared" si="43"/>
        <v>81.818181818181827</v>
      </c>
      <c r="N573" s="297" t="s">
        <v>524</v>
      </c>
    </row>
    <row r="574" spans="1:14" s="6" customFormat="1" ht="31.5">
      <c r="A574" s="306">
        <v>31</v>
      </c>
      <c r="B574" s="307" t="s">
        <v>1316</v>
      </c>
      <c r="C574" s="234" t="s">
        <v>2668</v>
      </c>
      <c r="D574" s="234" t="s">
        <v>2669</v>
      </c>
      <c r="E574" s="98">
        <v>440</v>
      </c>
      <c r="F574" s="1">
        <v>800</v>
      </c>
      <c r="G574" s="5">
        <v>1140</v>
      </c>
      <c r="H574" s="241">
        <v>1.4</v>
      </c>
      <c r="I574" s="5">
        <v>616</v>
      </c>
      <c r="J574" s="3">
        <v>800</v>
      </c>
      <c r="K574" s="337"/>
      <c r="L574" s="3">
        <f t="shared" si="42"/>
        <v>29.870129870129869</v>
      </c>
      <c r="M574" s="3">
        <f t="shared" si="43"/>
        <v>81.818181818181827</v>
      </c>
      <c r="N574" s="297" t="s">
        <v>524</v>
      </c>
    </row>
    <row r="575" spans="1:14" s="6" customFormat="1" ht="42" customHeight="1">
      <c r="A575" s="414">
        <v>32</v>
      </c>
      <c r="B575" s="415" t="s">
        <v>853</v>
      </c>
      <c r="C575" s="192" t="s">
        <v>2670</v>
      </c>
      <c r="D575" s="192" t="s">
        <v>2671</v>
      </c>
      <c r="E575" s="98">
        <v>460</v>
      </c>
      <c r="F575" s="1">
        <v>800</v>
      </c>
      <c r="G575" s="5">
        <v>1140</v>
      </c>
      <c r="H575" s="241">
        <v>1.2</v>
      </c>
      <c r="I575" s="5">
        <v>552</v>
      </c>
      <c r="J575" s="3">
        <v>800</v>
      </c>
      <c r="K575" s="337"/>
      <c r="L575" s="3">
        <f t="shared" si="42"/>
        <v>44.927536231884055</v>
      </c>
      <c r="M575" s="3">
        <f t="shared" si="43"/>
        <v>73.91304347826086</v>
      </c>
      <c r="N575" s="297" t="s">
        <v>524</v>
      </c>
    </row>
    <row r="576" spans="1:14" s="6" customFormat="1" ht="40.5" customHeight="1">
      <c r="A576" s="414"/>
      <c r="B576" s="415"/>
      <c r="C576" s="192" t="s">
        <v>2671</v>
      </c>
      <c r="D576" s="234" t="s">
        <v>2069</v>
      </c>
      <c r="E576" s="98">
        <v>550</v>
      </c>
      <c r="F576" s="1">
        <v>800</v>
      </c>
      <c r="G576" s="5">
        <v>1140</v>
      </c>
      <c r="H576" s="241">
        <v>3.8</v>
      </c>
      <c r="I576" s="5">
        <v>2090</v>
      </c>
      <c r="J576" s="3">
        <v>800</v>
      </c>
      <c r="K576" s="337"/>
      <c r="L576" s="3">
        <f t="shared" si="42"/>
        <v>-61.722488038277511</v>
      </c>
      <c r="M576" s="3">
        <f t="shared" si="43"/>
        <v>45.454545454545453</v>
      </c>
      <c r="N576" s="297" t="s">
        <v>524</v>
      </c>
    </row>
    <row r="577" spans="1:14" s="6" customFormat="1" ht="31.5">
      <c r="A577" s="414"/>
      <c r="B577" s="415"/>
      <c r="C577" s="234" t="s">
        <v>2069</v>
      </c>
      <c r="D577" s="234" t="s">
        <v>2672</v>
      </c>
      <c r="E577" s="98">
        <v>590</v>
      </c>
      <c r="F577" s="1">
        <v>800</v>
      </c>
      <c r="G577" s="5">
        <v>1140</v>
      </c>
      <c r="H577" s="241">
        <v>1.3</v>
      </c>
      <c r="I577" s="5">
        <v>767</v>
      </c>
      <c r="J577" s="3">
        <v>800</v>
      </c>
      <c r="K577" s="337"/>
      <c r="L577" s="3">
        <f t="shared" si="42"/>
        <v>4.3024771838331155</v>
      </c>
      <c r="M577" s="3">
        <f t="shared" si="43"/>
        <v>35.593220338983052</v>
      </c>
      <c r="N577" s="297" t="s">
        <v>524</v>
      </c>
    </row>
    <row r="578" spans="1:14" s="6" customFormat="1" ht="31.5">
      <c r="A578" s="414"/>
      <c r="B578" s="415"/>
      <c r="C578" s="234" t="s">
        <v>2672</v>
      </c>
      <c r="D578" s="234" t="s">
        <v>2582</v>
      </c>
      <c r="E578" s="98">
        <v>400</v>
      </c>
      <c r="F578" s="1">
        <v>700</v>
      </c>
      <c r="G578" s="5">
        <v>500.00000000000006</v>
      </c>
      <c r="H578" s="241">
        <v>1.2</v>
      </c>
      <c r="I578" s="5">
        <v>480</v>
      </c>
      <c r="J578" s="3">
        <v>700</v>
      </c>
      <c r="K578" s="337"/>
      <c r="L578" s="3">
        <f t="shared" si="42"/>
        <v>45.833333333333329</v>
      </c>
      <c r="M578" s="3">
        <f t="shared" si="43"/>
        <v>75</v>
      </c>
      <c r="N578" s="297" t="s">
        <v>524</v>
      </c>
    </row>
    <row r="579" spans="1:14" s="6" customFormat="1">
      <c r="A579" s="414"/>
      <c r="B579" s="415"/>
      <c r="C579" s="234" t="s">
        <v>2582</v>
      </c>
      <c r="D579" s="234" t="s">
        <v>2673</v>
      </c>
      <c r="E579" s="98"/>
      <c r="F579" s="1">
        <v>800</v>
      </c>
      <c r="G579" s="5">
        <v>1140</v>
      </c>
      <c r="H579" s="241"/>
      <c r="I579" s="5"/>
      <c r="J579" s="3">
        <v>800</v>
      </c>
      <c r="K579" s="337"/>
      <c r="L579" s="3"/>
      <c r="M579" s="3"/>
      <c r="N579" s="297" t="s">
        <v>1333</v>
      </c>
    </row>
    <row r="580" spans="1:14" s="6" customFormat="1" ht="31.5">
      <c r="A580" s="414"/>
      <c r="B580" s="415"/>
      <c r="C580" s="234" t="s">
        <v>2674</v>
      </c>
      <c r="D580" s="234" t="s">
        <v>2675</v>
      </c>
      <c r="E580" s="98">
        <v>790</v>
      </c>
      <c r="F580" s="1">
        <v>1300</v>
      </c>
      <c r="G580" s="5">
        <v>1860</v>
      </c>
      <c r="H580" s="241">
        <v>1.6</v>
      </c>
      <c r="I580" s="5">
        <v>1264</v>
      </c>
      <c r="J580" s="3">
        <v>1300</v>
      </c>
      <c r="K580" s="337"/>
      <c r="L580" s="3">
        <f t="shared" si="42"/>
        <v>2.8481012658227849</v>
      </c>
      <c r="M580" s="3">
        <f t="shared" ref="M580:M587" si="44">(J580-E580)/E580*100</f>
        <v>64.556962025316452</v>
      </c>
      <c r="N580" s="297" t="s">
        <v>524</v>
      </c>
    </row>
    <row r="581" spans="1:14" s="6" customFormat="1" ht="31.5">
      <c r="A581" s="414"/>
      <c r="B581" s="415"/>
      <c r="C581" s="234" t="s">
        <v>2675</v>
      </c>
      <c r="D581" s="234" t="s">
        <v>2070</v>
      </c>
      <c r="E581" s="98">
        <v>420</v>
      </c>
      <c r="F581" s="1">
        <v>700</v>
      </c>
      <c r="G581" s="5">
        <v>571.42857142857144</v>
      </c>
      <c r="H581" s="241">
        <v>1.2</v>
      </c>
      <c r="I581" s="5">
        <v>504</v>
      </c>
      <c r="J581" s="3">
        <v>700</v>
      </c>
      <c r="K581" s="337"/>
      <c r="L581" s="3">
        <f t="shared" si="42"/>
        <v>38.888888888888893</v>
      </c>
      <c r="M581" s="3">
        <f t="shared" si="44"/>
        <v>66.666666666666657</v>
      </c>
      <c r="N581" s="297" t="s">
        <v>524</v>
      </c>
    </row>
    <row r="582" spans="1:14" s="6" customFormat="1" ht="47.25">
      <c r="A582" s="306">
        <v>33</v>
      </c>
      <c r="B582" s="307" t="s">
        <v>2071</v>
      </c>
      <c r="C582" s="234" t="s">
        <v>1317</v>
      </c>
      <c r="D582" s="234" t="s">
        <v>2834</v>
      </c>
      <c r="E582" s="98">
        <v>430</v>
      </c>
      <c r="F582" s="3">
        <v>700</v>
      </c>
      <c r="G582" s="5">
        <v>700</v>
      </c>
      <c r="H582" s="241">
        <v>2.1</v>
      </c>
      <c r="I582" s="5">
        <v>903</v>
      </c>
      <c r="J582" s="3">
        <v>700</v>
      </c>
      <c r="K582" s="337"/>
      <c r="L582" s="3">
        <f t="shared" si="42"/>
        <v>-22.480620155038761</v>
      </c>
      <c r="M582" s="3">
        <f t="shared" si="44"/>
        <v>62.790697674418603</v>
      </c>
      <c r="N582" s="297" t="s">
        <v>524</v>
      </c>
    </row>
    <row r="583" spans="1:14" s="6" customFormat="1" ht="31.5">
      <c r="A583" s="414">
        <v>34</v>
      </c>
      <c r="B583" s="416" t="s">
        <v>1318</v>
      </c>
      <c r="C583" s="234" t="s">
        <v>2676</v>
      </c>
      <c r="D583" s="234" t="s">
        <v>2677</v>
      </c>
      <c r="E583" s="98">
        <v>450</v>
      </c>
      <c r="F583" s="3">
        <v>550</v>
      </c>
      <c r="G583" s="5">
        <v>790</v>
      </c>
      <c r="H583" s="241">
        <v>2.2999999999999998</v>
      </c>
      <c r="I583" s="5">
        <v>1035</v>
      </c>
      <c r="J583" s="3">
        <v>550</v>
      </c>
      <c r="K583" s="337"/>
      <c r="L583" s="3">
        <f t="shared" si="42"/>
        <v>-46.859903381642518</v>
      </c>
      <c r="M583" s="3">
        <f t="shared" si="44"/>
        <v>22.222222222222221</v>
      </c>
      <c r="N583" s="297" t="s">
        <v>524</v>
      </c>
    </row>
    <row r="584" spans="1:14" s="6" customFormat="1">
      <c r="A584" s="414"/>
      <c r="B584" s="416"/>
      <c r="C584" s="234" t="s">
        <v>2677</v>
      </c>
      <c r="D584" s="234" t="s">
        <v>2072</v>
      </c>
      <c r="E584" s="98">
        <v>390</v>
      </c>
      <c r="F584" s="3">
        <v>400</v>
      </c>
      <c r="G584" s="5">
        <v>570</v>
      </c>
      <c r="H584" s="241">
        <v>1.8</v>
      </c>
      <c r="I584" s="5">
        <v>702</v>
      </c>
      <c r="J584" s="3">
        <v>400</v>
      </c>
      <c r="K584" s="337"/>
      <c r="L584" s="3">
        <f t="shared" si="42"/>
        <v>-43.019943019943021</v>
      </c>
      <c r="M584" s="3">
        <f t="shared" si="44"/>
        <v>2.5641025641025639</v>
      </c>
      <c r="N584" s="297" t="s">
        <v>524</v>
      </c>
    </row>
    <row r="585" spans="1:14" s="6" customFormat="1" ht="31.5" customHeight="1">
      <c r="A585" s="414">
        <v>35</v>
      </c>
      <c r="B585" s="416" t="s">
        <v>2073</v>
      </c>
      <c r="C585" s="234" t="s">
        <v>2678</v>
      </c>
      <c r="D585" s="192" t="s">
        <v>2651</v>
      </c>
      <c r="E585" s="98">
        <v>470</v>
      </c>
      <c r="F585" s="1">
        <v>800</v>
      </c>
      <c r="G585" s="5">
        <v>1140</v>
      </c>
      <c r="H585" s="241">
        <v>1.5</v>
      </c>
      <c r="I585" s="5">
        <v>705</v>
      </c>
      <c r="J585" s="3">
        <v>800</v>
      </c>
      <c r="K585" s="337"/>
      <c r="L585" s="3">
        <f t="shared" ref="L585:L647" si="45">(J585-I585)/I585*100</f>
        <v>13.475177304964539</v>
      </c>
      <c r="M585" s="3">
        <f t="shared" si="44"/>
        <v>70.212765957446805</v>
      </c>
      <c r="N585" s="297" t="s">
        <v>524</v>
      </c>
    </row>
    <row r="586" spans="1:14" s="6" customFormat="1">
      <c r="A586" s="414"/>
      <c r="B586" s="416"/>
      <c r="C586" s="192" t="s">
        <v>2651</v>
      </c>
      <c r="D586" s="234" t="s">
        <v>1319</v>
      </c>
      <c r="E586" s="98">
        <v>470</v>
      </c>
      <c r="F586" s="1">
        <v>700</v>
      </c>
      <c r="G586" s="5">
        <v>571.42857142857144</v>
      </c>
      <c r="H586" s="241">
        <v>1.5</v>
      </c>
      <c r="I586" s="5">
        <v>705</v>
      </c>
      <c r="J586" s="3">
        <v>700</v>
      </c>
      <c r="K586" s="337"/>
      <c r="L586" s="3">
        <f t="shared" si="45"/>
        <v>-0.70921985815602839</v>
      </c>
      <c r="M586" s="3">
        <f t="shared" si="44"/>
        <v>48.936170212765958</v>
      </c>
      <c r="N586" s="297" t="s">
        <v>524</v>
      </c>
    </row>
    <row r="587" spans="1:14" s="6" customFormat="1">
      <c r="A587" s="417">
        <v>36</v>
      </c>
      <c r="B587" s="419" t="s">
        <v>2074</v>
      </c>
      <c r="C587" s="234" t="s">
        <v>2679</v>
      </c>
      <c r="D587" s="234" t="s">
        <v>1321</v>
      </c>
      <c r="E587" s="98">
        <v>510</v>
      </c>
      <c r="F587" s="1">
        <v>1000</v>
      </c>
      <c r="G587" s="5">
        <v>1430</v>
      </c>
      <c r="H587" s="241">
        <v>3.2</v>
      </c>
      <c r="I587" s="5">
        <v>1632</v>
      </c>
      <c r="J587" s="3">
        <v>1000</v>
      </c>
      <c r="K587" s="337"/>
      <c r="L587" s="3">
        <f t="shared" si="45"/>
        <v>-38.725490196078432</v>
      </c>
      <c r="M587" s="3">
        <f t="shared" si="44"/>
        <v>96.078431372549019</v>
      </c>
      <c r="N587" s="297" t="s">
        <v>524</v>
      </c>
    </row>
    <row r="588" spans="1:14" s="6" customFormat="1">
      <c r="A588" s="418"/>
      <c r="B588" s="420"/>
      <c r="C588" s="234" t="s">
        <v>2833</v>
      </c>
      <c r="D588" s="234" t="s">
        <v>2832</v>
      </c>
      <c r="E588" s="98"/>
      <c r="F588" s="1"/>
      <c r="G588" s="5"/>
      <c r="H588" s="241"/>
      <c r="I588" s="5"/>
      <c r="J588" s="3">
        <v>900</v>
      </c>
      <c r="K588" s="337"/>
      <c r="L588" s="3"/>
      <c r="M588" s="3"/>
      <c r="N588" s="297" t="s">
        <v>135</v>
      </c>
    </row>
    <row r="589" spans="1:14" s="6" customFormat="1" ht="31.5">
      <c r="A589" s="306">
        <v>37</v>
      </c>
      <c r="B589" s="309" t="s">
        <v>2817</v>
      </c>
      <c r="C589" s="308" t="s">
        <v>2680</v>
      </c>
      <c r="D589" s="308" t="s">
        <v>1322</v>
      </c>
      <c r="E589" s="98">
        <v>520</v>
      </c>
      <c r="F589" s="1">
        <v>900</v>
      </c>
      <c r="G589" s="5">
        <v>1290</v>
      </c>
      <c r="H589" s="241">
        <v>1.6</v>
      </c>
      <c r="I589" s="5">
        <v>832</v>
      </c>
      <c r="J589" s="3">
        <v>900</v>
      </c>
      <c r="K589" s="337"/>
      <c r="L589" s="3">
        <f t="shared" si="45"/>
        <v>8.1730769230769234</v>
      </c>
      <c r="M589" s="3">
        <f>(J589-E589)/E589*100</f>
        <v>73.076923076923066</v>
      </c>
      <c r="N589" s="297" t="s">
        <v>524</v>
      </c>
    </row>
    <row r="590" spans="1:14" s="6" customFormat="1">
      <c r="A590" s="306">
        <v>38</v>
      </c>
      <c r="B590" s="309" t="s">
        <v>2075</v>
      </c>
      <c r="C590" s="308" t="s">
        <v>2681</v>
      </c>
      <c r="D590" s="308" t="s">
        <v>2682</v>
      </c>
      <c r="E590" s="98">
        <v>600</v>
      </c>
      <c r="F590" s="3">
        <v>600</v>
      </c>
      <c r="G590" s="5">
        <v>860</v>
      </c>
      <c r="H590" s="241"/>
      <c r="I590" s="5"/>
      <c r="J590" s="3">
        <v>600</v>
      </c>
      <c r="K590" s="337"/>
      <c r="L590" s="3"/>
      <c r="M590" s="3"/>
      <c r="N590" s="297" t="s">
        <v>524</v>
      </c>
    </row>
    <row r="591" spans="1:14" s="6" customFormat="1">
      <c r="A591" s="306">
        <v>39</v>
      </c>
      <c r="B591" s="309" t="s">
        <v>848</v>
      </c>
      <c r="C591" s="308" t="s">
        <v>2651</v>
      </c>
      <c r="D591" s="308" t="s">
        <v>2683</v>
      </c>
      <c r="E591" s="98">
        <v>490</v>
      </c>
      <c r="F591" s="1">
        <v>800</v>
      </c>
      <c r="G591" s="5">
        <v>1140</v>
      </c>
      <c r="H591" s="241">
        <v>1.4</v>
      </c>
      <c r="I591" s="5">
        <v>686</v>
      </c>
      <c r="J591" s="3">
        <v>800</v>
      </c>
      <c r="K591" s="337"/>
      <c r="L591" s="3">
        <f t="shared" si="45"/>
        <v>16.618075801749271</v>
      </c>
      <c r="M591" s="3">
        <f>(J591-E591)/E591*100</f>
        <v>63.265306122448983</v>
      </c>
      <c r="N591" s="297" t="s">
        <v>524</v>
      </c>
    </row>
    <row r="592" spans="1:14" s="6" customFormat="1">
      <c r="A592" s="306">
        <v>40</v>
      </c>
      <c r="B592" s="309" t="s">
        <v>157</v>
      </c>
      <c r="C592" s="192" t="s">
        <v>2684</v>
      </c>
      <c r="D592" s="308" t="s">
        <v>2683</v>
      </c>
      <c r="E592" s="98">
        <v>490</v>
      </c>
      <c r="F592" s="1">
        <v>800</v>
      </c>
      <c r="G592" s="5">
        <v>1140</v>
      </c>
      <c r="H592" s="241">
        <v>1.4</v>
      </c>
      <c r="I592" s="5">
        <v>686</v>
      </c>
      <c r="J592" s="3">
        <v>800</v>
      </c>
      <c r="K592" s="337"/>
      <c r="L592" s="3">
        <f t="shared" si="45"/>
        <v>16.618075801749271</v>
      </c>
      <c r="M592" s="3">
        <f>(J592-E592)/E592*100</f>
        <v>63.265306122448983</v>
      </c>
      <c r="N592" s="297" t="s">
        <v>524</v>
      </c>
    </row>
    <row r="593" spans="1:14" s="6" customFormat="1">
      <c r="A593" s="306">
        <v>41</v>
      </c>
      <c r="B593" s="309" t="s">
        <v>220</v>
      </c>
      <c r="C593" s="192" t="s">
        <v>2684</v>
      </c>
      <c r="D593" s="308" t="s">
        <v>2683</v>
      </c>
      <c r="E593" s="98">
        <v>490</v>
      </c>
      <c r="F593" s="1">
        <v>800</v>
      </c>
      <c r="G593" s="5">
        <v>1140</v>
      </c>
      <c r="H593" s="241">
        <v>1.4</v>
      </c>
      <c r="I593" s="5">
        <v>686</v>
      </c>
      <c r="J593" s="3">
        <v>800</v>
      </c>
      <c r="K593" s="337"/>
      <c r="L593" s="3">
        <f t="shared" si="45"/>
        <v>16.618075801749271</v>
      </c>
      <c r="M593" s="3">
        <f>(J593-E593)/E593*100</f>
        <v>63.265306122448983</v>
      </c>
      <c r="N593" s="297" t="s">
        <v>524</v>
      </c>
    </row>
    <row r="594" spans="1:14" s="6" customFormat="1">
      <c r="A594" s="306">
        <v>42</v>
      </c>
      <c r="B594" s="309" t="s">
        <v>852</v>
      </c>
      <c r="C594" s="308" t="s">
        <v>848</v>
      </c>
      <c r="D594" s="308" t="s">
        <v>220</v>
      </c>
      <c r="E594" s="98">
        <v>490</v>
      </c>
      <c r="F594" s="1">
        <v>800</v>
      </c>
      <c r="G594" s="5">
        <v>1140</v>
      </c>
      <c r="H594" s="241">
        <v>1.4</v>
      </c>
      <c r="I594" s="5">
        <v>686</v>
      </c>
      <c r="J594" s="3">
        <v>800</v>
      </c>
      <c r="K594" s="337"/>
      <c r="L594" s="3">
        <f t="shared" si="45"/>
        <v>16.618075801749271</v>
      </c>
      <c r="M594" s="3">
        <f>(J594-E594)/E594*100</f>
        <v>63.265306122448983</v>
      </c>
      <c r="N594" s="297" t="s">
        <v>524</v>
      </c>
    </row>
    <row r="595" spans="1:14" s="6" customFormat="1">
      <c r="A595" s="306">
        <v>43</v>
      </c>
      <c r="B595" s="291" t="s">
        <v>2076</v>
      </c>
      <c r="C595" s="192" t="s">
        <v>116</v>
      </c>
      <c r="D595" s="192" t="s">
        <v>2077</v>
      </c>
      <c r="E595" s="1"/>
      <c r="F595" s="1">
        <v>700</v>
      </c>
      <c r="G595" s="5">
        <v>700</v>
      </c>
      <c r="H595" s="241"/>
      <c r="I595" s="5"/>
      <c r="J595" s="3">
        <v>700</v>
      </c>
      <c r="K595" s="337"/>
      <c r="L595" s="3"/>
      <c r="M595" s="3"/>
      <c r="N595" s="297" t="s">
        <v>1333</v>
      </c>
    </row>
    <row r="596" spans="1:14" s="6" customFormat="1">
      <c r="A596" s="306">
        <v>44</v>
      </c>
      <c r="B596" s="291" t="s">
        <v>116</v>
      </c>
      <c r="C596" s="192" t="s">
        <v>2654</v>
      </c>
      <c r="D596" s="192" t="s">
        <v>2651</v>
      </c>
      <c r="E596" s="1"/>
      <c r="F596" s="1">
        <v>800</v>
      </c>
      <c r="G596" s="5">
        <v>1140</v>
      </c>
      <c r="H596" s="241"/>
      <c r="I596" s="5"/>
      <c r="J596" s="3">
        <v>800</v>
      </c>
      <c r="K596" s="337"/>
      <c r="L596" s="3"/>
      <c r="M596" s="3"/>
      <c r="N596" s="297" t="s">
        <v>1333</v>
      </c>
    </row>
    <row r="597" spans="1:14" s="6" customFormat="1">
      <c r="A597" s="306">
        <v>45</v>
      </c>
      <c r="B597" s="291" t="s">
        <v>2078</v>
      </c>
      <c r="C597" s="192" t="s">
        <v>1320</v>
      </c>
      <c r="D597" s="192" t="s">
        <v>189</v>
      </c>
      <c r="E597" s="1"/>
      <c r="F597" s="1">
        <v>800</v>
      </c>
      <c r="G597" s="5">
        <v>1140</v>
      </c>
      <c r="H597" s="241"/>
      <c r="I597" s="5"/>
      <c r="J597" s="3">
        <v>800</v>
      </c>
      <c r="K597" s="337"/>
      <c r="L597" s="3"/>
      <c r="M597" s="3"/>
      <c r="N597" s="297" t="s">
        <v>1333</v>
      </c>
    </row>
    <row r="598" spans="1:14" s="6" customFormat="1">
      <c r="A598" s="306">
        <v>46</v>
      </c>
      <c r="B598" s="309" t="s">
        <v>1984</v>
      </c>
      <c r="C598" s="192"/>
      <c r="D598" s="308"/>
      <c r="E598" s="1"/>
      <c r="F598" s="1">
        <v>750</v>
      </c>
      <c r="G598" s="5">
        <v>1070</v>
      </c>
      <c r="H598" s="241"/>
      <c r="I598" s="5"/>
      <c r="J598" s="3">
        <v>750</v>
      </c>
      <c r="K598" s="337"/>
      <c r="L598" s="3"/>
      <c r="M598" s="3"/>
      <c r="N598" s="297" t="s">
        <v>1333</v>
      </c>
    </row>
    <row r="599" spans="1:14" s="6" customFormat="1">
      <c r="A599" s="306">
        <v>47</v>
      </c>
      <c r="B599" s="309" t="s">
        <v>2042</v>
      </c>
      <c r="C599" s="192"/>
      <c r="D599" s="308"/>
      <c r="E599" s="1"/>
      <c r="F599" s="1">
        <v>750</v>
      </c>
      <c r="G599" s="5">
        <v>1070</v>
      </c>
      <c r="H599" s="241"/>
      <c r="I599" s="5"/>
      <c r="J599" s="3">
        <v>750</v>
      </c>
      <c r="K599" s="337"/>
      <c r="L599" s="3"/>
      <c r="M599" s="3"/>
      <c r="N599" s="297" t="s">
        <v>1333</v>
      </c>
    </row>
    <row r="600" spans="1:14" s="6" customFormat="1">
      <c r="A600" s="414">
        <v>48</v>
      </c>
      <c r="B600" s="415" t="s">
        <v>162</v>
      </c>
      <c r="C600" s="308" t="s">
        <v>2079</v>
      </c>
      <c r="D600" s="308" t="s">
        <v>2080</v>
      </c>
      <c r="E600" s="1"/>
      <c r="F600" s="1">
        <v>700</v>
      </c>
      <c r="G600" s="5">
        <v>0</v>
      </c>
      <c r="H600" s="241"/>
      <c r="I600" s="5"/>
      <c r="J600" s="3">
        <v>700</v>
      </c>
      <c r="K600" s="337"/>
      <c r="L600" s="3"/>
      <c r="M600" s="3"/>
      <c r="N600" s="297" t="s">
        <v>1333</v>
      </c>
    </row>
    <row r="601" spans="1:14" s="6" customFormat="1">
      <c r="A601" s="414"/>
      <c r="B601" s="415"/>
      <c r="C601" s="308" t="s">
        <v>2080</v>
      </c>
      <c r="D601" s="308" t="s">
        <v>2081</v>
      </c>
      <c r="E601" s="1"/>
      <c r="F601" s="1">
        <v>600</v>
      </c>
      <c r="G601" s="5">
        <v>860</v>
      </c>
      <c r="H601" s="241"/>
      <c r="I601" s="5"/>
      <c r="J601" s="3">
        <v>600</v>
      </c>
      <c r="K601" s="337"/>
      <c r="L601" s="3"/>
      <c r="M601" s="3"/>
      <c r="N601" s="297" t="s">
        <v>1333</v>
      </c>
    </row>
    <row r="602" spans="1:14" s="6" customFormat="1">
      <c r="A602" s="414">
        <v>49</v>
      </c>
      <c r="B602" s="415" t="s">
        <v>210</v>
      </c>
      <c r="C602" s="192" t="s">
        <v>2079</v>
      </c>
      <c r="D602" s="192" t="s">
        <v>2082</v>
      </c>
      <c r="E602" s="1"/>
      <c r="F602" s="1">
        <v>700</v>
      </c>
      <c r="G602" s="5">
        <v>0</v>
      </c>
      <c r="H602" s="241"/>
      <c r="I602" s="5"/>
      <c r="J602" s="3">
        <v>700</v>
      </c>
      <c r="K602" s="337"/>
      <c r="L602" s="3"/>
      <c r="M602" s="3"/>
      <c r="N602" s="297" t="s">
        <v>1333</v>
      </c>
    </row>
    <row r="603" spans="1:14" s="6" customFormat="1">
      <c r="A603" s="414"/>
      <c r="B603" s="415"/>
      <c r="C603" s="192" t="s">
        <v>2082</v>
      </c>
      <c r="D603" s="308" t="s">
        <v>2081</v>
      </c>
      <c r="E603" s="1"/>
      <c r="F603" s="1">
        <v>650</v>
      </c>
      <c r="G603" s="5">
        <v>930</v>
      </c>
      <c r="H603" s="241"/>
      <c r="I603" s="5"/>
      <c r="J603" s="3">
        <v>650</v>
      </c>
      <c r="K603" s="337"/>
      <c r="L603" s="3"/>
      <c r="M603" s="3"/>
      <c r="N603" s="297" t="s">
        <v>1333</v>
      </c>
    </row>
    <row r="604" spans="1:14" s="6" customFormat="1">
      <c r="A604" s="414">
        <v>50</v>
      </c>
      <c r="B604" s="415" t="s">
        <v>28</v>
      </c>
      <c r="C604" s="192" t="s">
        <v>29</v>
      </c>
      <c r="D604" s="308" t="s">
        <v>2685</v>
      </c>
      <c r="E604" s="1"/>
      <c r="F604" s="1">
        <v>750</v>
      </c>
      <c r="G604" s="5">
        <v>1070</v>
      </c>
      <c r="H604" s="241"/>
      <c r="I604" s="5"/>
      <c r="J604" s="3">
        <v>750</v>
      </c>
      <c r="K604" s="337"/>
      <c r="L604" s="3"/>
      <c r="M604" s="3"/>
      <c r="N604" s="297" t="s">
        <v>1333</v>
      </c>
    </row>
    <row r="605" spans="1:14" s="6" customFormat="1">
      <c r="A605" s="414"/>
      <c r="B605" s="415"/>
      <c r="C605" s="308" t="s">
        <v>2685</v>
      </c>
      <c r="D605" s="308" t="s">
        <v>2081</v>
      </c>
      <c r="E605" s="1"/>
      <c r="F605" s="3">
        <v>650</v>
      </c>
      <c r="G605" s="5">
        <v>930</v>
      </c>
      <c r="H605" s="241"/>
      <c r="I605" s="5"/>
      <c r="J605" s="3">
        <v>650</v>
      </c>
      <c r="K605" s="337"/>
      <c r="L605" s="3"/>
      <c r="M605" s="3"/>
      <c r="N605" s="297" t="s">
        <v>1333</v>
      </c>
    </row>
    <row r="606" spans="1:14" s="6" customFormat="1">
      <c r="A606" s="306">
        <v>51</v>
      </c>
      <c r="B606" s="308" t="s">
        <v>2081</v>
      </c>
      <c r="C606" s="308" t="s">
        <v>119</v>
      </c>
      <c r="D606" s="308" t="s">
        <v>159</v>
      </c>
      <c r="E606" s="1"/>
      <c r="F606" s="1">
        <v>750</v>
      </c>
      <c r="G606" s="5">
        <v>1070</v>
      </c>
      <c r="H606" s="241"/>
      <c r="I606" s="5"/>
      <c r="J606" s="3">
        <v>750</v>
      </c>
      <c r="K606" s="337"/>
      <c r="L606" s="3"/>
      <c r="M606" s="3"/>
      <c r="N606" s="297" t="s">
        <v>1333</v>
      </c>
    </row>
    <row r="607" spans="1:14" s="6" customFormat="1">
      <c r="A607" s="306">
        <v>52</v>
      </c>
      <c r="B607" s="308" t="s">
        <v>2083</v>
      </c>
      <c r="C607" s="308" t="s">
        <v>2084</v>
      </c>
      <c r="D607" s="308" t="s">
        <v>2081</v>
      </c>
      <c r="E607" s="1"/>
      <c r="F607" s="1">
        <v>650</v>
      </c>
      <c r="G607" s="5">
        <v>930</v>
      </c>
      <c r="H607" s="241"/>
      <c r="I607" s="5"/>
      <c r="J607" s="3">
        <v>650</v>
      </c>
      <c r="K607" s="337"/>
      <c r="L607" s="3"/>
      <c r="M607" s="3"/>
      <c r="N607" s="297" t="s">
        <v>1333</v>
      </c>
    </row>
    <row r="608" spans="1:14" s="6" customFormat="1">
      <c r="A608" s="306">
        <v>53</v>
      </c>
      <c r="B608" s="308" t="s">
        <v>2085</v>
      </c>
      <c r="C608" s="192" t="s">
        <v>29</v>
      </c>
      <c r="D608" s="308" t="s">
        <v>156</v>
      </c>
      <c r="E608" s="1"/>
      <c r="F608" s="3">
        <v>2500</v>
      </c>
      <c r="G608" s="5">
        <v>3570</v>
      </c>
      <c r="H608" s="241"/>
      <c r="I608" s="5"/>
      <c r="J608" s="3">
        <v>2500</v>
      </c>
      <c r="K608" s="337"/>
      <c r="L608" s="3"/>
      <c r="M608" s="3"/>
      <c r="N608" s="297" t="s">
        <v>1333</v>
      </c>
    </row>
    <row r="609" spans="1:14" s="6" customFormat="1">
      <c r="A609" s="306">
        <v>54</v>
      </c>
      <c r="B609" s="308" t="s">
        <v>2086</v>
      </c>
      <c r="C609" s="192" t="s">
        <v>29</v>
      </c>
      <c r="D609" s="308" t="s">
        <v>156</v>
      </c>
      <c r="E609" s="1"/>
      <c r="F609" s="3">
        <v>2500</v>
      </c>
      <c r="G609" s="5">
        <v>3570</v>
      </c>
      <c r="H609" s="241"/>
      <c r="I609" s="5"/>
      <c r="J609" s="3">
        <v>2500</v>
      </c>
      <c r="K609" s="337"/>
      <c r="L609" s="3"/>
      <c r="M609" s="3"/>
      <c r="N609" s="297" t="s">
        <v>1333</v>
      </c>
    </row>
    <row r="610" spans="1:14" s="6" customFormat="1">
      <c r="A610" s="306">
        <v>55</v>
      </c>
      <c r="B610" s="308" t="s">
        <v>1548</v>
      </c>
      <c r="C610" s="192" t="s">
        <v>67</v>
      </c>
      <c r="D610" s="308" t="s">
        <v>277</v>
      </c>
      <c r="E610" s="1"/>
      <c r="F610" s="1">
        <v>750</v>
      </c>
      <c r="G610" s="5">
        <v>1070</v>
      </c>
      <c r="H610" s="241"/>
      <c r="I610" s="5"/>
      <c r="J610" s="3">
        <v>750</v>
      </c>
      <c r="K610" s="337"/>
      <c r="L610" s="3"/>
      <c r="M610" s="3"/>
      <c r="N610" s="297" t="s">
        <v>1333</v>
      </c>
    </row>
    <row r="611" spans="1:14" s="6" customFormat="1">
      <c r="A611" s="306">
        <v>56</v>
      </c>
      <c r="B611" s="308" t="s">
        <v>2028</v>
      </c>
      <c r="C611" s="192" t="s">
        <v>119</v>
      </c>
      <c r="D611" s="192" t="s">
        <v>67</v>
      </c>
      <c r="E611" s="1"/>
      <c r="F611" s="3">
        <v>650</v>
      </c>
      <c r="G611" s="5">
        <v>930</v>
      </c>
      <c r="H611" s="241"/>
      <c r="I611" s="5"/>
      <c r="J611" s="3">
        <v>650</v>
      </c>
      <c r="K611" s="337"/>
      <c r="L611" s="3"/>
      <c r="M611" s="3"/>
      <c r="N611" s="297" t="s">
        <v>1333</v>
      </c>
    </row>
    <row r="612" spans="1:14" s="6" customFormat="1">
      <c r="A612" s="306">
        <v>57</v>
      </c>
      <c r="B612" s="308" t="s">
        <v>2050</v>
      </c>
      <c r="C612" s="192" t="s">
        <v>2087</v>
      </c>
      <c r="D612" s="192" t="s">
        <v>2088</v>
      </c>
      <c r="E612" s="1"/>
      <c r="F612" s="3">
        <v>700</v>
      </c>
      <c r="G612" s="5">
        <v>700</v>
      </c>
      <c r="H612" s="241"/>
      <c r="I612" s="5"/>
      <c r="J612" s="3">
        <v>700</v>
      </c>
      <c r="K612" s="337"/>
      <c r="L612" s="3"/>
      <c r="M612" s="3"/>
      <c r="N612" s="297" t="s">
        <v>1333</v>
      </c>
    </row>
    <row r="613" spans="1:14" s="6" customFormat="1">
      <c r="A613" s="306">
        <v>58</v>
      </c>
      <c r="B613" s="308" t="s">
        <v>2089</v>
      </c>
      <c r="C613" s="192"/>
      <c r="D613" s="308"/>
      <c r="E613" s="1"/>
      <c r="F613" s="1">
        <v>700</v>
      </c>
      <c r="G613" s="5">
        <v>700</v>
      </c>
      <c r="H613" s="241"/>
      <c r="I613" s="5"/>
      <c r="J613" s="3">
        <v>700</v>
      </c>
      <c r="K613" s="337"/>
      <c r="L613" s="3"/>
      <c r="M613" s="3"/>
      <c r="N613" s="297" t="s">
        <v>1333</v>
      </c>
    </row>
    <row r="614" spans="1:14" s="6" customFormat="1">
      <c r="A614" s="306">
        <v>59</v>
      </c>
      <c r="B614" s="308" t="s">
        <v>2090</v>
      </c>
      <c r="C614" s="192"/>
      <c r="D614" s="308"/>
      <c r="E614" s="1"/>
      <c r="F614" s="1">
        <v>750</v>
      </c>
      <c r="G614" s="5">
        <v>1070</v>
      </c>
      <c r="H614" s="241"/>
      <c r="I614" s="5"/>
      <c r="J614" s="3">
        <v>750</v>
      </c>
      <c r="K614" s="337"/>
      <c r="L614" s="3"/>
      <c r="M614" s="3"/>
      <c r="N614" s="297" t="s">
        <v>1333</v>
      </c>
    </row>
    <row r="615" spans="1:14" s="6" customFormat="1">
      <c r="A615" s="306">
        <v>60</v>
      </c>
      <c r="B615" s="308" t="s">
        <v>2091</v>
      </c>
      <c r="C615" s="192"/>
      <c r="D615" s="308"/>
      <c r="E615" s="1"/>
      <c r="F615" s="1">
        <v>800</v>
      </c>
      <c r="G615" s="5">
        <v>1140</v>
      </c>
      <c r="H615" s="241"/>
      <c r="I615" s="5"/>
      <c r="J615" s="3">
        <v>800</v>
      </c>
      <c r="K615" s="337"/>
      <c r="L615" s="3"/>
      <c r="M615" s="3"/>
      <c r="N615" s="297" t="s">
        <v>1333</v>
      </c>
    </row>
    <row r="616" spans="1:14" s="6" customFormat="1">
      <c r="A616" s="306">
        <v>61</v>
      </c>
      <c r="B616" s="308" t="s">
        <v>2092</v>
      </c>
      <c r="C616" s="192"/>
      <c r="D616" s="308"/>
      <c r="E616" s="1"/>
      <c r="F616" s="1">
        <v>2000</v>
      </c>
      <c r="G616" s="5">
        <v>2860</v>
      </c>
      <c r="H616" s="241"/>
      <c r="I616" s="5"/>
      <c r="J616" s="3">
        <v>2000</v>
      </c>
      <c r="K616" s="337"/>
      <c r="L616" s="3"/>
      <c r="M616" s="3"/>
      <c r="N616" s="297" t="s">
        <v>1333</v>
      </c>
    </row>
    <row r="617" spans="1:14" s="6" customFormat="1">
      <c r="A617" s="306">
        <v>62</v>
      </c>
      <c r="B617" s="308" t="s">
        <v>2093</v>
      </c>
      <c r="C617" s="192"/>
      <c r="D617" s="308"/>
      <c r="E617" s="1"/>
      <c r="F617" s="1">
        <v>950</v>
      </c>
      <c r="G617" s="5">
        <v>1360</v>
      </c>
      <c r="H617" s="241"/>
      <c r="I617" s="5"/>
      <c r="J617" s="3">
        <v>950</v>
      </c>
      <c r="K617" s="337"/>
      <c r="L617" s="3"/>
      <c r="M617" s="3"/>
      <c r="N617" s="297" t="s">
        <v>1333</v>
      </c>
    </row>
    <row r="618" spans="1:14" s="6" customFormat="1">
      <c r="A618" s="306">
        <v>63</v>
      </c>
      <c r="B618" s="308" t="s">
        <v>2094</v>
      </c>
      <c r="C618" s="192"/>
      <c r="D618" s="308"/>
      <c r="E618" s="1"/>
      <c r="F618" s="1">
        <v>800</v>
      </c>
      <c r="G618" s="5">
        <v>1140</v>
      </c>
      <c r="H618" s="241"/>
      <c r="I618" s="5"/>
      <c r="J618" s="3">
        <v>800</v>
      </c>
      <c r="K618" s="337"/>
      <c r="L618" s="3"/>
      <c r="M618" s="3"/>
      <c r="N618" s="297" t="s">
        <v>1333</v>
      </c>
    </row>
    <row r="619" spans="1:14" s="6" customFormat="1">
      <c r="A619" s="306">
        <v>64</v>
      </c>
      <c r="B619" s="192" t="s">
        <v>2088</v>
      </c>
      <c r="C619" s="192"/>
      <c r="D619" s="308"/>
      <c r="E619" s="1"/>
      <c r="F619" s="1">
        <v>650</v>
      </c>
      <c r="G619" s="5">
        <v>930</v>
      </c>
      <c r="H619" s="241"/>
      <c r="I619" s="5"/>
      <c r="J619" s="3">
        <v>650</v>
      </c>
      <c r="K619" s="337"/>
      <c r="L619" s="3"/>
      <c r="M619" s="3"/>
      <c r="N619" s="297" t="s">
        <v>1333</v>
      </c>
    </row>
    <row r="620" spans="1:14" s="6" customFormat="1">
      <c r="A620" s="306">
        <v>65</v>
      </c>
      <c r="B620" s="192" t="s">
        <v>2095</v>
      </c>
      <c r="C620" s="192"/>
      <c r="D620" s="308"/>
      <c r="E620" s="1"/>
      <c r="F620" s="1">
        <v>800</v>
      </c>
      <c r="G620" s="5">
        <v>1140</v>
      </c>
      <c r="H620" s="241"/>
      <c r="I620" s="5"/>
      <c r="J620" s="3">
        <v>800</v>
      </c>
      <c r="K620" s="337"/>
      <c r="L620" s="3"/>
      <c r="M620" s="3"/>
      <c r="N620" s="297" t="s">
        <v>1333</v>
      </c>
    </row>
    <row r="621" spans="1:14" s="6" customFormat="1">
      <c r="A621" s="306">
        <v>66</v>
      </c>
      <c r="B621" s="308" t="s">
        <v>1323</v>
      </c>
      <c r="C621" s="308"/>
      <c r="D621" s="308"/>
      <c r="E621" s="3">
        <v>310</v>
      </c>
      <c r="F621" s="1">
        <v>350</v>
      </c>
      <c r="G621" s="5">
        <v>350</v>
      </c>
      <c r="H621" s="241">
        <v>2.4</v>
      </c>
      <c r="I621" s="5">
        <v>744</v>
      </c>
      <c r="J621" s="3">
        <v>350</v>
      </c>
      <c r="K621" s="337"/>
      <c r="L621" s="3">
        <f t="shared" si="45"/>
        <v>-52.956989247311824</v>
      </c>
      <c r="M621" s="3">
        <f>(J621-E621)/E621*100</f>
        <v>12.903225806451612</v>
      </c>
      <c r="N621" s="297" t="s">
        <v>524</v>
      </c>
    </row>
    <row r="622" spans="1:14" s="6" customFormat="1">
      <c r="A622" s="306">
        <v>67</v>
      </c>
      <c r="B622" s="308" t="s">
        <v>1324</v>
      </c>
      <c r="C622" s="308"/>
      <c r="D622" s="308"/>
      <c r="E622" s="3">
        <v>230</v>
      </c>
      <c r="F622" s="5">
        <v>230</v>
      </c>
      <c r="G622" s="5">
        <v>330</v>
      </c>
      <c r="H622" s="241">
        <v>2.2000000000000002</v>
      </c>
      <c r="I622" s="5">
        <v>506.00000000000006</v>
      </c>
      <c r="J622" s="3">
        <v>230</v>
      </c>
      <c r="K622" s="337"/>
      <c r="L622" s="3">
        <f t="shared" si="45"/>
        <v>-54.545454545454554</v>
      </c>
      <c r="M622" s="3">
        <f>(J622-E622)/E622*100</f>
        <v>0</v>
      </c>
      <c r="N622" s="297" t="s">
        <v>524</v>
      </c>
    </row>
    <row r="623" spans="1:14" s="238" customFormat="1" ht="23.25" customHeight="1">
      <c r="A623" s="131" t="s">
        <v>1710</v>
      </c>
      <c r="B623" s="304" t="s">
        <v>1517</v>
      </c>
      <c r="C623" s="168"/>
      <c r="D623" s="168"/>
      <c r="E623" s="252"/>
      <c r="F623" s="253"/>
      <c r="G623" s="195"/>
      <c r="H623" s="5"/>
      <c r="I623" s="5"/>
      <c r="J623" s="253"/>
      <c r="K623" s="348"/>
      <c r="L623" s="3"/>
      <c r="M623" s="3"/>
      <c r="N623" s="234"/>
    </row>
    <row r="624" spans="1:14" s="6" customFormat="1" ht="31.5">
      <c r="A624" s="123" t="s">
        <v>1711</v>
      </c>
      <c r="B624" s="139" t="s">
        <v>1518</v>
      </c>
      <c r="C624" s="139"/>
      <c r="D624" s="139"/>
      <c r="E624" s="195"/>
      <c r="F624" s="189"/>
      <c r="G624" s="286"/>
      <c r="H624" s="5"/>
      <c r="I624" s="5"/>
      <c r="J624" s="189"/>
      <c r="K624" s="333"/>
      <c r="L624" s="3"/>
      <c r="M624" s="3"/>
      <c r="N624" s="234"/>
    </row>
    <row r="625" spans="1:14" s="6" customFormat="1" ht="31.5">
      <c r="A625" s="365">
        <v>1</v>
      </c>
      <c r="B625" s="411" t="s">
        <v>9</v>
      </c>
      <c r="C625" s="291" t="s">
        <v>2719</v>
      </c>
      <c r="D625" s="291" t="s">
        <v>1519</v>
      </c>
      <c r="E625" s="3">
        <v>3700</v>
      </c>
      <c r="F625" s="3">
        <v>4600</v>
      </c>
      <c r="G625" s="311">
        <v>6600</v>
      </c>
      <c r="H625" s="185">
        <v>2.1</v>
      </c>
      <c r="I625" s="254">
        <v>7770</v>
      </c>
      <c r="J625" s="3">
        <v>4600</v>
      </c>
      <c r="K625" s="337"/>
      <c r="L625" s="3">
        <f t="shared" si="45"/>
        <v>-40.797940797940797</v>
      </c>
      <c r="M625" s="3">
        <f t="shared" ref="M625:M640" si="46">(J625-E625)/E625*100</f>
        <v>24.324324324324326</v>
      </c>
      <c r="N625" s="192" t="s">
        <v>524</v>
      </c>
    </row>
    <row r="626" spans="1:14" s="6" customFormat="1">
      <c r="A626" s="367"/>
      <c r="B626" s="413"/>
      <c r="C626" s="291" t="s">
        <v>1519</v>
      </c>
      <c r="D626" s="291" t="s">
        <v>2583</v>
      </c>
      <c r="E626" s="3">
        <v>5400</v>
      </c>
      <c r="F626" s="3">
        <v>10500</v>
      </c>
      <c r="G626" s="311">
        <v>15000</v>
      </c>
      <c r="H626" s="185">
        <v>2.5</v>
      </c>
      <c r="I626" s="254">
        <v>13500</v>
      </c>
      <c r="J626" s="3">
        <v>10500</v>
      </c>
      <c r="K626" s="337"/>
      <c r="L626" s="3">
        <f t="shared" si="45"/>
        <v>-22.222222222222221</v>
      </c>
      <c r="M626" s="3">
        <f t="shared" si="46"/>
        <v>94.444444444444443</v>
      </c>
      <c r="N626" s="192" t="s">
        <v>1274</v>
      </c>
    </row>
    <row r="627" spans="1:14" s="6" customFormat="1" ht="31.5">
      <c r="A627" s="365">
        <v>2</v>
      </c>
      <c r="B627" s="411" t="s">
        <v>143</v>
      </c>
      <c r="C627" s="291" t="s">
        <v>2583</v>
      </c>
      <c r="D627" s="291" t="s">
        <v>2686</v>
      </c>
      <c r="E627" s="3">
        <v>2800</v>
      </c>
      <c r="F627" s="3">
        <v>4200</v>
      </c>
      <c r="G627" s="311">
        <v>6000</v>
      </c>
      <c r="H627" s="185">
        <v>1.3</v>
      </c>
      <c r="I627" s="254">
        <v>3640</v>
      </c>
      <c r="J627" s="3">
        <v>4200</v>
      </c>
      <c r="K627" s="337"/>
      <c r="L627" s="3">
        <f t="shared" si="45"/>
        <v>15.384615384615385</v>
      </c>
      <c r="M627" s="3">
        <f t="shared" si="46"/>
        <v>50</v>
      </c>
      <c r="N627" s="192" t="s">
        <v>524</v>
      </c>
    </row>
    <row r="628" spans="1:14" s="6" customFormat="1" ht="31.5">
      <c r="A628" s="367"/>
      <c r="B628" s="413"/>
      <c r="C628" s="291" t="s">
        <v>2686</v>
      </c>
      <c r="D628" s="291" t="s">
        <v>2687</v>
      </c>
      <c r="E628" s="3">
        <v>2700</v>
      </c>
      <c r="F628" s="3">
        <v>3000</v>
      </c>
      <c r="G628" s="311">
        <v>4000</v>
      </c>
      <c r="H628" s="185">
        <v>1.4</v>
      </c>
      <c r="I628" s="254">
        <v>3779.9999999999995</v>
      </c>
      <c r="J628" s="3">
        <v>3000</v>
      </c>
      <c r="K628" s="337"/>
      <c r="L628" s="3">
        <f t="shared" si="45"/>
        <v>-20.634920634920626</v>
      </c>
      <c r="M628" s="3">
        <f t="shared" si="46"/>
        <v>11.111111111111111</v>
      </c>
      <c r="N628" s="192" t="s">
        <v>524</v>
      </c>
    </row>
    <row r="629" spans="1:14" s="6" customFormat="1" ht="40.15" customHeight="1">
      <c r="A629" s="158">
        <v>3</v>
      </c>
      <c r="B629" s="291" t="s">
        <v>242</v>
      </c>
      <c r="C629" s="291" t="s">
        <v>2687</v>
      </c>
      <c r="D629" s="291" t="s">
        <v>2688</v>
      </c>
      <c r="E629" s="3">
        <v>1500</v>
      </c>
      <c r="F629" s="3">
        <v>2000</v>
      </c>
      <c r="G629" s="311">
        <v>3100</v>
      </c>
      <c r="H629" s="255">
        <v>2.2999999999999998</v>
      </c>
      <c r="I629" s="254">
        <v>3449.9999999999995</v>
      </c>
      <c r="J629" s="3">
        <v>2000</v>
      </c>
      <c r="K629" s="337"/>
      <c r="L629" s="3">
        <f t="shared" si="45"/>
        <v>-42.028985507246368</v>
      </c>
      <c r="M629" s="3">
        <f t="shared" si="46"/>
        <v>33.333333333333329</v>
      </c>
      <c r="N629" s="192" t="s">
        <v>524</v>
      </c>
    </row>
    <row r="630" spans="1:14" s="6" customFormat="1" ht="47.25">
      <c r="A630" s="158">
        <v>4</v>
      </c>
      <c r="B630" s="291" t="s">
        <v>1521</v>
      </c>
      <c r="C630" s="291" t="s">
        <v>2689</v>
      </c>
      <c r="D630" s="291" t="s">
        <v>1522</v>
      </c>
      <c r="E630" s="3">
        <v>1000</v>
      </c>
      <c r="F630" s="3">
        <v>1500</v>
      </c>
      <c r="G630" s="311">
        <v>2800</v>
      </c>
      <c r="H630" s="255">
        <v>2.6</v>
      </c>
      <c r="I630" s="254">
        <v>2600</v>
      </c>
      <c r="J630" s="3">
        <v>1680</v>
      </c>
      <c r="K630" s="337"/>
      <c r="L630" s="3">
        <f t="shared" si="45"/>
        <v>-35.384615384615387</v>
      </c>
      <c r="M630" s="3">
        <f t="shared" si="46"/>
        <v>68</v>
      </c>
      <c r="N630" s="192" t="s">
        <v>524</v>
      </c>
    </row>
    <row r="631" spans="1:14" s="6" customFormat="1">
      <c r="A631" s="158">
        <v>5</v>
      </c>
      <c r="B631" s="291" t="s">
        <v>1523</v>
      </c>
      <c r="C631" s="291" t="s">
        <v>1524</v>
      </c>
      <c r="D631" s="291" t="s">
        <v>2690</v>
      </c>
      <c r="E631" s="3">
        <v>1500</v>
      </c>
      <c r="F631" s="3">
        <v>3500</v>
      </c>
      <c r="G631" s="311">
        <v>5000</v>
      </c>
      <c r="H631" s="255">
        <v>2.2999999999999998</v>
      </c>
      <c r="I631" s="254">
        <v>3449.9999999999995</v>
      </c>
      <c r="J631" s="3">
        <v>3500</v>
      </c>
      <c r="K631" s="337"/>
      <c r="L631" s="3">
        <f t="shared" si="45"/>
        <v>1.4492753623188539</v>
      </c>
      <c r="M631" s="3">
        <f t="shared" si="46"/>
        <v>133.33333333333331</v>
      </c>
      <c r="N631" s="192" t="s">
        <v>1274</v>
      </c>
    </row>
    <row r="632" spans="1:14" s="6" customFormat="1" ht="31.5">
      <c r="A632" s="365">
        <v>6</v>
      </c>
      <c r="B632" s="411" t="s">
        <v>279</v>
      </c>
      <c r="C632" s="291" t="s">
        <v>2690</v>
      </c>
      <c r="D632" s="291" t="s">
        <v>2831</v>
      </c>
      <c r="E632" s="3">
        <v>1200</v>
      </c>
      <c r="F632" s="3">
        <v>2300</v>
      </c>
      <c r="G632" s="311">
        <v>3300</v>
      </c>
      <c r="H632" s="255">
        <v>2.2999999999999998</v>
      </c>
      <c r="I632" s="254">
        <v>2760</v>
      </c>
      <c r="J632" s="3">
        <v>2300</v>
      </c>
      <c r="K632" s="337"/>
      <c r="L632" s="3">
        <f t="shared" si="45"/>
        <v>-16.666666666666664</v>
      </c>
      <c r="M632" s="3">
        <f t="shared" si="46"/>
        <v>91.666666666666657</v>
      </c>
      <c r="N632" s="192" t="s">
        <v>524</v>
      </c>
    </row>
    <row r="633" spans="1:14" s="6" customFormat="1" ht="31.5">
      <c r="A633" s="367"/>
      <c r="B633" s="413"/>
      <c r="C633" s="291" t="s">
        <v>1525</v>
      </c>
      <c r="D633" s="291" t="s">
        <v>1526</v>
      </c>
      <c r="E633" s="2">
        <v>760</v>
      </c>
      <c r="F633" s="3">
        <v>1600</v>
      </c>
      <c r="G633" s="311">
        <v>2300</v>
      </c>
      <c r="H633" s="246">
        <v>1.5</v>
      </c>
      <c r="I633" s="254">
        <v>1140</v>
      </c>
      <c r="J633" s="3">
        <v>1600</v>
      </c>
      <c r="K633" s="337"/>
      <c r="L633" s="3">
        <f t="shared" si="45"/>
        <v>40.350877192982452</v>
      </c>
      <c r="M633" s="3">
        <f t="shared" si="46"/>
        <v>110.5263157894737</v>
      </c>
      <c r="N633" s="192" t="s">
        <v>524</v>
      </c>
    </row>
    <row r="634" spans="1:14" s="6" customFormat="1">
      <c r="A634" s="365">
        <v>7</v>
      </c>
      <c r="B634" s="411" t="s">
        <v>2821</v>
      </c>
      <c r="C634" s="291" t="s">
        <v>1527</v>
      </c>
      <c r="D634" s="291" t="s">
        <v>2691</v>
      </c>
      <c r="E634" s="2">
        <v>650</v>
      </c>
      <c r="F634" s="3">
        <v>700</v>
      </c>
      <c r="G634" s="311">
        <v>1000</v>
      </c>
      <c r="H634" s="189">
        <v>1.8</v>
      </c>
      <c r="I634" s="254">
        <v>1170</v>
      </c>
      <c r="J634" s="3">
        <v>700</v>
      </c>
      <c r="K634" s="337"/>
      <c r="L634" s="3">
        <f t="shared" si="45"/>
        <v>-40.17094017094017</v>
      </c>
      <c r="M634" s="3">
        <f t="shared" si="46"/>
        <v>7.6923076923076925</v>
      </c>
      <c r="N634" s="192" t="s">
        <v>524</v>
      </c>
    </row>
    <row r="635" spans="1:14" s="6" customFormat="1">
      <c r="A635" s="366"/>
      <c r="B635" s="412"/>
      <c r="C635" s="291" t="s">
        <v>2691</v>
      </c>
      <c r="D635" s="291" t="s">
        <v>1528</v>
      </c>
      <c r="E635" s="2">
        <v>470</v>
      </c>
      <c r="F635" s="3">
        <v>550</v>
      </c>
      <c r="G635" s="311">
        <v>1300</v>
      </c>
      <c r="H635" s="189">
        <v>3.7</v>
      </c>
      <c r="I635" s="254">
        <v>1739</v>
      </c>
      <c r="J635" s="3">
        <v>780</v>
      </c>
      <c r="K635" s="337"/>
      <c r="L635" s="3">
        <f t="shared" si="45"/>
        <v>-55.146635997699825</v>
      </c>
      <c r="M635" s="3">
        <f t="shared" si="46"/>
        <v>65.957446808510639</v>
      </c>
      <c r="N635" s="192" t="s">
        <v>524</v>
      </c>
    </row>
    <row r="636" spans="1:14" s="6" customFormat="1">
      <c r="A636" s="366"/>
      <c r="B636" s="412"/>
      <c r="C636" s="291" t="s">
        <v>1528</v>
      </c>
      <c r="D636" s="291" t="s">
        <v>1529</v>
      </c>
      <c r="E636" s="2">
        <v>330</v>
      </c>
      <c r="F636" s="3">
        <v>450</v>
      </c>
      <c r="G636" s="311">
        <v>1250</v>
      </c>
      <c r="H636" s="189">
        <v>5.2</v>
      </c>
      <c r="I636" s="254">
        <v>1716</v>
      </c>
      <c r="J636" s="3">
        <v>750</v>
      </c>
      <c r="K636" s="337"/>
      <c r="L636" s="3">
        <f t="shared" si="45"/>
        <v>-56.293706293706293</v>
      </c>
      <c r="M636" s="3">
        <f t="shared" si="46"/>
        <v>127.27272727272727</v>
      </c>
      <c r="N636" s="192" t="s">
        <v>524</v>
      </c>
    </row>
    <row r="637" spans="1:14" s="6" customFormat="1" ht="31.5">
      <c r="A637" s="366"/>
      <c r="B637" s="412"/>
      <c r="C637" s="291" t="s">
        <v>2692</v>
      </c>
      <c r="D637" s="291" t="s">
        <v>2693</v>
      </c>
      <c r="E637" s="2">
        <v>470</v>
      </c>
      <c r="F637" s="3">
        <v>700</v>
      </c>
      <c r="G637" s="311">
        <v>1000</v>
      </c>
      <c r="H637" s="189">
        <v>3.7</v>
      </c>
      <c r="I637" s="254">
        <v>1739</v>
      </c>
      <c r="J637" s="3">
        <v>700</v>
      </c>
      <c r="K637" s="337"/>
      <c r="L637" s="3">
        <f t="shared" si="45"/>
        <v>-59.746981023576772</v>
      </c>
      <c r="M637" s="3">
        <f t="shared" si="46"/>
        <v>48.936170212765958</v>
      </c>
      <c r="N637" s="192" t="s">
        <v>524</v>
      </c>
    </row>
    <row r="638" spans="1:14" s="6" customFormat="1">
      <c r="A638" s="366"/>
      <c r="B638" s="412"/>
      <c r="C638" s="291" t="s">
        <v>2693</v>
      </c>
      <c r="D638" s="291" t="s">
        <v>1530</v>
      </c>
      <c r="E638" s="2">
        <v>310</v>
      </c>
      <c r="F638" s="3">
        <v>450</v>
      </c>
      <c r="G638" s="311">
        <v>600</v>
      </c>
      <c r="H638" s="189">
        <v>5.5</v>
      </c>
      <c r="I638" s="254">
        <v>1705</v>
      </c>
      <c r="J638" s="3">
        <v>450</v>
      </c>
      <c r="K638" s="337"/>
      <c r="L638" s="3">
        <f t="shared" si="45"/>
        <v>-73.607038123167158</v>
      </c>
      <c r="M638" s="3">
        <f t="shared" si="46"/>
        <v>45.161290322580641</v>
      </c>
      <c r="N638" s="192" t="s">
        <v>524</v>
      </c>
    </row>
    <row r="639" spans="1:14" s="6" customFormat="1">
      <c r="A639" s="367"/>
      <c r="B639" s="413"/>
      <c r="C639" s="291" t="s">
        <v>1530</v>
      </c>
      <c r="D639" s="291" t="s">
        <v>1531</v>
      </c>
      <c r="E639" s="2">
        <v>270</v>
      </c>
      <c r="F639" s="3">
        <v>350</v>
      </c>
      <c r="G639" s="311">
        <v>750</v>
      </c>
      <c r="H639" s="189">
        <v>6.2</v>
      </c>
      <c r="I639" s="254">
        <v>1674</v>
      </c>
      <c r="J639" s="3">
        <v>450</v>
      </c>
      <c r="K639" s="337"/>
      <c r="L639" s="3">
        <f t="shared" si="45"/>
        <v>-73.118279569892479</v>
      </c>
      <c r="M639" s="3">
        <f t="shared" si="46"/>
        <v>66.666666666666657</v>
      </c>
      <c r="N639" s="192" t="s">
        <v>524</v>
      </c>
    </row>
    <row r="640" spans="1:14" s="6" customFormat="1">
      <c r="A640" s="158">
        <v>8</v>
      </c>
      <c r="B640" s="291" t="s">
        <v>1532</v>
      </c>
      <c r="C640" s="291" t="s">
        <v>2694</v>
      </c>
      <c r="D640" s="291" t="s">
        <v>2690</v>
      </c>
      <c r="E640" s="2">
        <v>800</v>
      </c>
      <c r="F640" s="3">
        <v>2400</v>
      </c>
      <c r="G640" s="311">
        <v>3500</v>
      </c>
      <c r="H640" s="255">
        <v>2.4</v>
      </c>
      <c r="I640" s="254">
        <v>1920</v>
      </c>
      <c r="J640" s="3">
        <v>2400</v>
      </c>
      <c r="K640" s="337"/>
      <c r="L640" s="3">
        <f t="shared" si="45"/>
        <v>25</v>
      </c>
      <c r="M640" s="3">
        <f t="shared" si="46"/>
        <v>200</v>
      </c>
      <c r="N640" s="192" t="s">
        <v>524</v>
      </c>
    </row>
    <row r="641" spans="1:14" s="6" customFormat="1">
      <c r="A641" s="158">
        <v>9</v>
      </c>
      <c r="B641" s="291" t="s">
        <v>18</v>
      </c>
      <c r="C641" s="291" t="s">
        <v>2583</v>
      </c>
      <c r="D641" s="291" t="s">
        <v>1533</v>
      </c>
      <c r="E641" s="2"/>
      <c r="F641" s="3">
        <v>2200</v>
      </c>
      <c r="G641" s="311">
        <v>4800</v>
      </c>
      <c r="H641" s="255"/>
      <c r="I641" s="254"/>
      <c r="J641" s="3">
        <v>2880</v>
      </c>
      <c r="K641" s="337"/>
      <c r="L641" s="3"/>
      <c r="M641" s="3"/>
      <c r="N641" s="297" t="s">
        <v>1333</v>
      </c>
    </row>
    <row r="642" spans="1:14" s="6" customFormat="1" ht="31.5">
      <c r="A642" s="312">
        <v>10</v>
      </c>
      <c r="B642" s="310" t="s">
        <v>158</v>
      </c>
      <c r="C642" s="310" t="s">
        <v>1534</v>
      </c>
      <c r="D642" s="310" t="s">
        <v>1535</v>
      </c>
      <c r="E642" s="2"/>
      <c r="F642" s="3">
        <v>2100</v>
      </c>
      <c r="G642" s="311">
        <v>4000</v>
      </c>
      <c r="H642" s="255"/>
      <c r="I642" s="254"/>
      <c r="J642" s="3">
        <v>2400</v>
      </c>
      <c r="K642" s="337"/>
      <c r="L642" s="3"/>
      <c r="M642" s="3"/>
      <c r="N642" s="297" t="s">
        <v>1333</v>
      </c>
    </row>
    <row r="643" spans="1:14" s="6" customFormat="1" ht="31.5">
      <c r="A643" s="365">
        <v>11</v>
      </c>
      <c r="B643" s="368" t="s">
        <v>1536</v>
      </c>
      <c r="C643" s="310" t="s">
        <v>1537</v>
      </c>
      <c r="D643" s="310" t="s">
        <v>2584</v>
      </c>
      <c r="E643" s="2"/>
      <c r="F643" s="3">
        <v>2100</v>
      </c>
      <c r="G643" s="311">
        <v>4000</v>
      </c>
      <c r="H643" s="255"/>
      <c r="I643" s="254"/>
      <c r="J643" s="3">
        <v>2400</v>
      </c>
      <c r="K643" s="337"/>
      <c r="L643" s="3"/>
      <c r="M643" s="3"/>
      <c r="N643" s="297" t="s">
        <v>1333</v>
      </c>
    </row>
    <row r="644" spans="1:14" s="6" customFormat="1" ht="31.5">
      <c r="A644" s="367"/>
      <c r="B644" s="370"/>
      <c r="C644" s="291" t="s">
        <v>2585</v>
      </c>
      <c r="D644" s="291" t="s">
        <v>1538</v>
      </c>
      <c r="E644" s="2"/>
      <c r="F644" s="3">
        <v>1900</v>
      </c>
      <c r="G644" s="311">
        <v>4500</v>
      </c>
      <c r="H644" s="255"/>
      <c r="I644" s="254"/>
      <c r="J644" s="3">
        <v>2700</v>
      </c>
      <c r="K644" s="337"/>
      <c r="L644" s="3"/>
      <c r="M644" s="3"/>
      <c r="N644" s="297" t="s">
        <v>1333</v>
      </c>
    </row>
    <row r="645" spans="1:14" s="6" customFormat="1">
      <c r="A645" s="158">
        <v>12</v>
      </c>
      <c r="B645" s="291" t="s">
        <v>272</v>
      </c>
      <c r="C645" s="291" t="s">
        <v>1519</v>
      </c>
      <c r="D645" s="291" t="s">
        <v>2695</v>
      </c>
      <c r="E645" s="3">
        <v>1000</v>
      </c>
      <c r="F645" s="3">
        <v>5600</v>
      </c>
      <c r="G645" s="311">
        <v>8000</v>
      </c>
      <c r="H645" s="255">
        <v>1.7</v>
      </c>
      <c r="I645" s="254">
        <v>1700</v>
      </c>
      <c r="J645" s="3">
        <v>5600</v>
      </c>
      <c r="K645" s="337"/>
      <c r="L645" s="3">
        <f t="shared" si="45"/>
        <v>229.41176470588235</v>
      </c>
      <c r="M645" s="3">
        <f>(J645-E645)/E645*100</f>
        <v>459.99999999999994</v>
      </c>
      <c r="N645" s="192" t="s">
        <v>2098</v>
      </c>
    </row>
    <row r="646" spans="1:14" s="6" customFormat="1">
      <c r="A646" s="158">
        <v>13</v>
      </c>
      <c r="B646" s="291" t="s">
        <v>1539</v>
      </c>
      <c r="C646" s="291" t="s">
        <v>1540</v>
      </c>
      <c r="D646" s="291" t="s">
        <v>2830</v>
      </c>
      <c r="E646" s="2"/>
      <c r="F646" s="3">
        <v>3100</v>
      </c>
      <c r="G646" s="311">
        <v>4500</v>
      </c>
      <c r="H646" s="255"/>
      <c r="I646" s="254"/>
      <c r="J646" s="3">
        <v>3100</v>
      </c>
      <c r="K646" s="337"/>
      <c r="L646" s="3"/>
      <c r="M646" s="3"/>
      <c r="N646" s="192" t="s">
        <v>1333</v>
      </c>
    </row>
    <row r="647" spans="1:14" s="6" customFormat="1" ht="31.5">
      <c r="A647" s="158">
        <v>14</v>
      </c>
      <c r="B647" s="291" t="s">
        <v>203</v>
      </c>
      <c r="C647" s="291" t="s">
        <v>2583</v>
      </c>
      <c r="D647" s="291" t="s">
        <v>2822</v>
      </c>
      <c r="E647" s="2">
        <v>740</v>
      </c>
      <c r="F647" s="3">
        <v>1400</v>
      </c>
      <c r="G647" s="311">
        <v>2000</v>
      </c>
      <c r="H647" s="255">
        <v>2.1</v>
      </c>
      <c r="I647" s="254">
        <v>1554</v>
      </c>
      <c r="J647" s="3">
        <v>1400</v>
      </c>
      <c r="K647" s="337"/>
      <c r="L647" s="3">
        <f t="shared" si="45"/>
        <v>-9.9099099099099099</v>
      </c>
      <c r="M647" s="3">
        <f>(J647-E647)/E647*100</f>
        <v>89.189189189189193</v>
      </c>
      <c r="N647" s="192" t="s">
        <v>1520</v>
      </c>
    </row>
    <row r="648" spans="1:14" s="6" customFormat="1" ht="47.25">
      <c r="A648" s="158">
        <v>15</v>
      </c>
      <c r="B648" s="291" t="s">
        <v>29</v>
      </c>
      <c r="C648" s="291" t="s">
        <v>2696</v>
      </c>
      <c r="D648" s="291" t="s">
        <v>2818</v>
      </c>
      <c r="E648" s="2"/>
      <c r="F648" s="3">
        <v>1400</v>
      </c>
      <c r="G648" s="311">
        <v>2000</v>
      </c>
      <c r="H648" s="255"/>
      <c r="I648" s="254"/>
      <c r="J648" s="3">
        <v>1400</v>
      </c>
      <c r="K648" s="337"/>
      <c r="L648" s="3"/>
      <c r="M648" s="3"/>
      <c r="N648" s="192" t="s">
        <v>1333</v>
      </c>
    </row>
    <row r="649" spans="1:14" s="6" customFormat="1">
      <c r="A649" s="158">
        <v>16</v>
      </c>
      <c r="B649" s="291" t="s">
        <v>27</v>
      </c>
      <c r="C649" s="291" t="s">
        <v>2697</v>
      </c>
      <c r="D649" s="291" t="s">
        <v>1541</v>
      </c>
      <c r="E649" s="3">
        <v>1600</v>
      </c>
      <c r="F649" s="3">
        <v>4900</v>
      </c>
      <c r="G649" s="311">
        <v>7000</v>
      </c>
      <c r="H649" s="246">
        <v>2.7</v>
      </c>
      <c r="I649" s="254">
        <v>4320</v>
      </c>
      <c r="J649" s="3">
        <v>4900</v>
      </c>
      <c r="K649" s="337"/>
      <c r="L649" s="3">
        <f t="shared" ref="L649:L663" si="47">(J649-I649)/I649*100</f>
        <v>13.425925925925927</v>
      </c>
      <c r="M649" s="3">
        <f>(J649-E649)/E649*100</f>
        <v>206.25</v>
      </c>
      <c r="N649" s="192" t="s">
        <v>524</v>
      </c>
    </row>
    <row r="650" spans="1:14" s="6" customFormat="1" ht="31.5">
      <c r="A650" s="158">
        <v>17</v>
      </c>
      <c r="B650" s="291" t="s">
        <v>137</v>
      </c>
      <c r="C650" s="291" t="s">
        <v>2698</v>
      </c>
      <c r="D650" s="291" t="s">
        <v>2829</v>
      </c>
      <c r="E650" s="2">
        <v>560</v>
      </c>
      <c r="F650" s="3">
        <v>1400</v>
      </c>
      <c r="G650" s="311">
        <v>2000</v>
      </c>
      <c r="H650" s="246">
        <v>2.6</v>
      </c>
      <c r="I650" s="254">
        <v>1456</v>
      </c>
      <c r="J650" s="3">
        <v>1400</v>
      </c>
      <c r="K650" s="337"/>
      <c r="L650" s="3">
        <f t="shared" si="47"/>
        <v>-3.8461538461538463</v>
      </c>
      <c r="M650" s="3">
        <f>(J650-E650)/E650*100</f>
        <v>150</v>
      </c>
      <c r="N650" s="192" t="s">
        <v>524</v>
      </c>
    </row>
    <row r="651" spans="1:14" s="6" customFormat="1">
      <c r="A651" s="158">
        <v>18</v>
      </c>
      <c r="B651" s="291" t="s">
        <v>158</v>
      </c>
      <c r="C651" s="291" t="s">
        <v>2823</v>
      </c>
      <c r="D651" s="291" t="s">
        <v>1542</v>
      </c>
      <c r="E651" s="2">
        <v>670</v>
      </c>
      <c r="F651" s="3">
        <v>1500</v>
      </c>
      <c r="G651" s="311">
        <v>2200</v>
      </c>
      <c r="H651" s="246">
        <v>2.2000000000000002</v>
      </c>
      <c r="I651" s="254">
        <v>1474.0000000000002</v>
      </c>
      <c r="J651" s="3">
        <v>1500</v>
      </c>
      <c r="K651" s="337"/>
      <c r="L651" s="3">
        <f t="shared" si="47"/>
        <v>1.7639077340569722</v>
      </c>
      <c r="M651" s="3">
        <f>(J651-E651)/E651*100</f>
        <v>123.88059701492537</v>
      </c>
      <c r="N651" s="192" t="s">
        <v>524</v>
      </c>
    </row>
    <row r="652" spans="1:14" s="6" customFormat="1">
      <c r="A652" s="158">
        <v>19</v>
      </c>
      <c r="B652" s="291" t="s">
        <v>1543</v>
      </c>
      <c r="C652" s="291" t="s">
        <v>2820</v>
      </c>
      <c r="D652" s="291" t="s">
        <v>1544</v>
      </c>
      <c r="E652" s="3">
        <v>1100</v>
      </c>
      <c r="F652" s="3">
        <v>1700</v>
      </c>
      <c r="G652" s="311">
        <v>2500</v>
      </c>
      <c r="H652" s="246">
        <v>2.8</v>
      </c>
      <c r="I652" s="254">
        <v>3080</v>
      </c>
      <c r="J652" s="3">
        <v>1700</v>
      </c>
      <c r="K652" s="337"/>
      <c r="L652" s="3">
        <f t="shared" si="47"/>
        <v>-44.805194805194802</v>
      </c>
      <c r="M652" s="3">
        <f>(J652-E652)/E652*100</f>
        <v>54.54545454545454</v>
      </c>
      <c r="N652" s="192" t="s">
        <v>524</v>
      </c>
    </row>
    <row r="653" spans="1:14" s="6" customFormat="1">
      <c r="A653" s="158">
        <v>20</v>
      </c>
      <c r="B653" s="291" t="s">
        <v>848</v>
      </c>
      <c r="C653" s="291" t="s">
        <v>2820</v>
      </c>
      <c r="D653" s="291" t="s">
        <v>2824</v>
      </c>
      <c r="E653" s="3">
        <v>1000</v>
      </c>
      <c r="F653" s="3">
        <v>1700</v>
      </c>
      <c r="G653" s="311">
        <v>2500</v>
      </c>
      <c r="H653" s="246">
        <v>2.6</v>
      </c>
      <c r="I653" s="254">
        <v>2600</v>
      </c>
      <c r="J653" s="3">
        <v>1700</v>
      </c>
      <c r="K653" s="337"/>
      <c r="L653" s="3">
        <f t="shared" si="47"/>
        <v>-34.615384615384613</v>
      </c>
      <c r="M653" s="3">
        <f>(J653-E653)/E653*100</f>
        <v>70</v>
      </c>
      <c r="N653" s="192" t="s">
        <v>524</v>
      </c>
    </row>
    <row r="654" spans="1:14" s="6" customFormat="1">
      <c r="A654" s="158">
        <v>21</v>
      </c>
      <c r="B654" s="291" t="s">
        <v>1545</v>
      </c>
      <c r="C654" s="291" t="s">
        <v>1546</v>
      </c>
      <c r="D654" s="291" t="s">
        <v>1547</v>
      </c>
      <c r="E654" s="2"/>
      <c r="F654" s="3">
        <v>800</v>
      </c>
      <c r="G654" s="311">
        <v>1150</v>
      </c>
      <c r="H654" s="246"/>
      <c r="I654" s="254"/>
      <c r="J654" s="3">
        <v>800</v>
      </c>
      <c r="K654" s="337"/>
      <c r="L654" s="3"/>
      <c r="M654" s="3"/>
      <c r="N654" s="192" t="s">
        <v>1333</v>
      </c>
    </row>
    <row r="655" spans="1:14" s="6" customFormat="1" ht="31.5">
      <c r="A655" s="158">
        <v>22</v>
      </c>
      <c r="B655" s="291" t="s">
        <v>1548</v>
      </c>
      <c r="C655" s="291" t="s">
        <v>2828</v>
      </c>
      <c r="D655" s="291" t="s">
        <v>2827</v>
      </c>
      <c r="E655" s="2"/>
      <c r="F655" s="3">
        <v>800</v>
      </c>
      <c r="G655" s="311">
        <v>1150</v>
      </c>
      <c r="H655" s="246"/>
      <c r="I655" s="254"/>
      <c r="J655" s="3">
        <v>800</v>
      </c>
      <c r="K655" s="337"/>
      <c r="L655" s="3"/>
      <c r="M655" s="3"/>
      <c r="N655" s="192" t="s">
        <v>1333</v>
      </c>
    </row>
    <row r="656" spans="1:14" s="6" customFormat="1" ht="18" customHeight="1">
      <c r="A656" s="158">
        <v>23</v>
      </c>
      <c r="B656" s="408" t="s">
        <v>1549</v>
      </c>
      <c r="C656" s="409"/>
      <c r="D656" s="410"/>
      <c r="E656" s="2">
        <v>720</v>
      </c>
      <c r="F656" s="3">
        <v>700</v>
      </c>
      <c r="G656" s="311">
        <v>1000</v>
      </c>
      <c r="H656" s="246">
        <v>2.4</v>
      </c>
      <c r="I656" s="254">
        <v>1728</v>
      </c>
      <c r="J656" s="3">
        <v>720</v>
      </c>
      <c r="K656" s="337"/>
      <c r="L656" s="3">
        <f t="shared" si="47"/>
        <v>-58.333333333333336</v>
      </c>
      <c r="M656" s="3">
        <f>(J656-E656)/E656*100</f>
        <v>0</v>
      </c>
      <c r="N656" s="192" t="s">
        <v>1333</v>
      </c>
    </row>
    <row r="657" spans="1:14" s="6" customFormat="1" ht="18" customHeight="1">
      <c r="A657" s="158">
        <v>24</v>
      </c>
      <c r="B657" s="408" t="s">
        <v>1550</v>
      </c>
      <c r="C657" s="409"/>
      <c r="D657" s="410"/>
      <c r="E657" s="2">
        <v>250</v>
      </c>
      <c r="F657" s="3">
        <v>500</v>
      </c>
      <c r="G657" s="311">
        <v>500</v>
      </c>
      <c r="H657" s="185">
        <v>2.5</v>
      </c>
      <c r="I657" s="254">
        <v>625</v>
      </c>
      <c r="J657" s="3">
        <v>500</v>
      </c>
      <c r="K657" s="337"/>
      <c r="L657" s="3">
        <f t="shared" si="47"/>
        <v>-20</v>
      </c>
      <c r="M657" s="3">
        <f>(J657-E657)/E657*100</f>
        <v>100</v>
      </c>
      <c r="N657" s="192" t="s">
        <v>1333</v>
      </c>
    </row>
    <row r="658" spans="1:14" s="6" customFormat="1" ht="36.6" customHeight="1">
      <c r="A658" s="158">
        <v>25</v>
      </c>
      <c r="B658" s="408" t="s">
        <v>2819</v>
      </c>
      <c r="C658" s="409"/>
      <c r="D658" s="410"/>
      <c r="E658" s="2">
        <v>440</v>
      </c>
      <c r="F658" s="3">
        <v>900</v>
      </c>
      <c r="G658" s="311">
        <v>1300</v>
      </c>
      <c r="H658" s="185">
        <v>2.4</v>
      </c>
      <c r="I658" s="254">
        <v>1056</v>
      </c>
      <c r="J658" s="3">
        <v>900</v>
      </c>
      <c r="K658" s="337"/>
      <c r="L658" s="3">
        <f t="shared" si="47"/>
        <v>-14.772727272727273</v>
      </c>
      <c r="M658" s="3">
        <f>(J658-E658)/E658*100</f>
        <v>104.54545454545455</v>
      </c>
      <c r="N658" s="192" t="s">
        <v>2098</v>
      </c>
    </row>
    <row r="659" spans="1:14" s="6" customFormat="1" ht="18" customHeight="1">
      <c r="A659" s="158">
        <v>26</v>
      </c>
      <c r="B659" s="408" t="s">
        <v>1551</v>
      </c>
      <c r="C659" s="409"/>
      <c r="D659" s="410"/>
      <c r="E659" s="2"/>
      <c r="F659" s="3">
        <v>600</v>
      </c>
      <c r="G659" s="311">
        <v>850</v>
      </c>
      <c r="H659" s="246"/>
      <c r="I659" s="254"/>
      <c r="J659" s="3">
        <v>600</v>
      </c>
      <c r="K659" s="337"/>
      <c r="L659" s="3"/>
      <c r="M659" s="3"/>
      <c r="N659" s="192" t="s">
        <v>1333</v>
      </c>
    </row>
    <row r="660" spans="1:14" s="6" customFormat="1" ht="18" customHeight="1">
      <c r="A660" s="158">
        <v>27</v>
      </c>
      <c r="B660" s="408" t="s">
        <v>1552</v>
      </c>
      <c r="C660" s="409"/>
      <c r="D660" s="410"/>
      <c r="E660" s="2">
        <v>280</v>
      </c>
      <c r="F660" s="3">
        <v>700</v>
      </c>
      <c r="G660" s="311">
        <v>1000</v>
      </c>
      <c r="H660" s="246">
        <v>1.2</v>
      </c>
      <c r="I660" s="254">
        <v>336</v>
      </c>
      <c r="J660" s="3">
        <v>700</v>
      </c>
      <c r="K660" s="337"/>
      <c r="L660" s="3">
        <f t="shared" si="47"/>
        <v>108.33333333333333</v>
      </c>
      <c r="M660" s="3">
        <f>(J660-E660)/E660*100</f>
        <v>150</v>
      </c>
      <c r="N660" s="192" t="s">
        <v>524</v>
      </c>
    </row>
    <row r="661" spans="1:14" s="6" customFormat="1" ht="31.5">
      <c r="A661" s="158">
        <v>28</v>
      </c>
      <c r="B661" s="291" t="s">
        <v>1553</v>
      </c>
      <c r="C661" s="291" t="s">
        <v>2699</v>
      </c>
      <c r="D661" s="291" t="s">
        <v>2803</v>
      </c>
      <c r="E661" s="2">
        <v>460</v>
      </c>
      <c r="F661" s="3">
        <v>560</v>
      </c>
      <c r="G661" s="311">
        <v>800</v>
      </c>
      <c r="H661" s="246">
        <v>1.2</v>
      </c>
      <c r="I661" s="254">
        <v>552</v>
      </c>
      <c r="J661" s="3">
        <v>560</v>
      </c>
      <c r="K661" s="337"/>
      <c r="L661" s="3">
        <f t="shared" si="47"/>
        <v>1.4492753623188406</v>
      </c>
      <c r="M661" s="3">
        <f>(J661-E661)/E661*100</f>
        <v>21.739130434782609</v>
      </c>
      <c r="N661" s="192" t="s">
        <v>524</v>
      </c>
    </row>
    <row r="662" spans="1:14" s="6" customFormat="1">
      <c r="A662" s="158">
        <v>29</v>
      </c>
      <c r="B662" s="408" t="s">
        <v>1554</v>
      </c>
      <c r="C662" s="409"/>
      <c r="D662" s="410"/>
      <c r="E662" s="2">
        <v>110</v>
      </c>
      <c r="F662" s="3">
        <v>140</v>
      </c>
      <c r="G662" s="311">
        <v>200</v>
      </c>
      <c r="H662" s="246">
        <v>1.4</v>
      </c>
      <c r="I662" s="254">
        <v>154</v>
      </c>
      <c r="J662" s="3">
        <v>140</v>
      </c>
      <c r="K662" s="337"/>
      <c r="L662" s="3">
        <f t="shared" si="47"/>
        <v>-9.0909090909090917</v>
      </c>
      <c r="M662" s="3">
        <f>(J662-E662)/E662*100</f>
        <v>27.27272727272727</v>
      </c>
      <c r="N662" s="192" t="s">
        <v>524</v>
      </c>
    </row>
    <row r="663" spans="1:14" s="6" customFormat="1">
      <c r="A663" s="158">
        <v>30</v>
      </c>
      <c r="B663" s="408" t="s">
        <v>47</v>
      </c>
      <c r="C663" s="409"/>
      <c r="D663" s="410"/>
      <c r="E663" s="2">
        <v>190</v>
      </c>
      <c r="F663" s="3">
        <v>280</v>
      </c>
      <c r="G663" s="311">
        <v>400</v>
      </c>
      <c r="H663" s="246">
        <v>1.4</v>
      </c>
      <c r="I663" s="254">
        <v>266</v>
      </c>
      <c r="J663" s="3">
        <v>280</v>
      </c>
      <c r="K663" s="337"/>
      <c r="L663" s="3">
        <f t="shared" si="47"/>
        <v>5.2631578947368416</v>
      </c>
      <c r="M663" s="3">
        <f>(J663-E663)/E663*100</f>
        <v>47.368421052631575</v>
      </c>
      <c r="N663" s="192" t="s">
        <v>524</v>
      </c>
    </row>
  </sheetData>
  <autoFilter ref="A8:N663"/>
  <mergeCells count="359">
    <mergeCell ref="C135:C136"/>
    <mergeCell ref="B135:B136"/>
    <mergeCell ref="A135:A136"/>
    <mergeCell ref="C133:C134"/>
    <mergeCell ref="B133:B134"/>
    <mergeCell ref="A133:A134"/>
    <mergeCell ref="C137:C138"/>
    <mergeCell ref="B137:B138"/>
    <mergeCell ref="A137:A138"/>
    <mergeCell ref="B43:B44"/>
    <mergeCell ref="A43:A44"/>
    <mergeCell ref="B45:B46"/>
    <mergeCell ref="A45:A46"/>
    <mergeCell ref="B77:B78"/>
    <mergeCell ref="A77:A78"/>
    <mergeCell ref="B79:B80"/>
    <mergeCell ref="A79:A80"/>
    <mergeCell ref="B81:B82"/>
    <mergeCell ref="A81:A82"/>
    <mergeCell ref="A61:A62"/>
    <mergeCell ref="B61:B62"/>
    <mergeCell ref="A64:A65"/>
    <mergeCell ref="B64:B65"/>
    <mergeCell ref="A68:A69"/>
    <mergeCell ref="B68:B69"/>
    <mergeCell ref="A49:A51"/>
    <mergeCell ref="B49:B51"/>
    <mergeCell ref="A54:A59"/>
    <mergeCell ref="B54:B59"/>
    <mergeCell ref="A329:A330"/>
    <mergeCell ref="B329:B330"/>
    <mergeCell ref="A332:A334"/>
    <mergeCell ref="B332:B334"/>
    <mergeCell ref="A336:A337"/>
    <mergeCell ref="B336:B337"/>
    <mergeCell ref="N307:N308"/>
    <mergeCell ref="A313:A318"/>
    <mergeCell ref="B313:B318"/>
    <mergeCell ref="A325:A326"/>
    <mergeCell ref="B325:B326"/>
    <mergeCell ref="A327:A328"/>
    <mergeCell ref="B327:B328"/>
    <mergeCell ref="B304:B312"/>
    <mergeCell ref="A304:A312"/>
    <mergeCell ref="A1:N1"/>
    <mergeCell ref="E4:N4"/>
    <mergeCell ref="A5:A7"/>
    <mergeCell ref="B5:N5"/>
    <mergeCell ref="B6:B7"/>
    <mergeCell ref="C6:D6"/>
    <mergeCell ref="E6:E7"/>
    <mergeCell ref="F6:F7"/>
    <mergeCell ref="H6:H7"/>
    <mergeCell ref="I6:I7"/>
    <mergeCell ref="J6:J7"/>
    <mergeCell ref="L6:L7"/>
    <mergeCell ref="M6:M7"/>
    <mergeCell ref="A3:N3"/>
    <mergeCell ref="K6:K7"/>
    <mergeCell ref="B9:D9"/>
    <mergeCell ref="A31:A32"/>
    <mergeCell ref="B31:B32"/>
    <mergeCell ref="G6:G7"/>
    <mergeCell ref="A11:A12"/>
    <mergeCell ref="B11:B12"/>
    <mergeCell ref="A14:A15"/>
    <mergeCell ref="B14:B15"/>
    <mergeCell ref="N6:N7"/>
    <mergeCell ref="A33:A35"/>
    <mergeCell ref="B33:B35"/>
    <mergeCell ref="A19:A20"/>
    <mergeCell ref="B19:B20"/>
    <mergeCell ref="A25:A26"/>
    <mergeCell ref="B25:B26"/>
    <mergeCell ref="A17:A18"/>
    <mergeCell ref="B17:B18"/>
    <mergeCell ref="B41:B42"/>
    <mergeCell ref="A41:A42"/>
    <mergeCell ref="B83:C83"/>
    <mergeCell ref="A87:A88"/>
    <mergeCell ref="B87:B88"/>
    <mergeCell ref="A71:A73"/>
    <mergeCell ref="B71:B72"/>
    <mergeCell ref="B75:C75"/>
    <mergeCell ref="B76:C76"/>
    <mergeCell ref="B84:B85"/>
    <mergeCell ref="A84:A85"/>
    <mergeCell ref="A97:A99"/>
    <mergeCell ref="B97:B99"/>
    <mergeCell ref="A102:A103"/>
    <mergeCell ref="B102:B103"/>
    <mergeCell ref="A104:A106"/>
    <mergeCell ref="B104:B106"/>
    <mergeCell ref="A91:A94"/>
    <mergeCell ref="B91:B94"/>
    <mergeCell ref="A95:A96"/>
    <mergeCell ref="B95:B96"/>
    <mergeCell ref="A145:A146"/>
    <mergeCell ref="B145:B146"/>
    <mergeCell ref="A147:A148"/>
    <mergeCell ref="B147:B148"/>
    <mergeCell ref="A152:A154"/>
    <mergeCell ref="B152:B154"/>
    <mergeCell ref="A108:A109"/>
    <mergeCell ref="B108:B109"/>
    <mergeCell ref="A140:A142"/>
    <mergeCell ref="B140:B142"/>
    <mergeCell ref="A143:A144"/>
    <mergeCell ref="B143:B144"/>
    <mergeCell ref="B127:B128"/>
    <mergeCell ref="A127:A128"/>
    <mergeCell ref="B129:B130"/>
    <mergeCell ref="A129:A130"/>
    <mergeCell ref="B131:B132"/>
    <mergeCell ref="A131:A132"/>
    <mergeCell ref="B180:C180"/>
    <mergeCell ref="B187:C187"/>
    <mergeCell ref="A159:A160"/>
    <mergeCell ref="B159:B160"/>
    <mergeCell ref="B161:B162"/>
    <mergeCell ref="A165:A166"/>
    <mergeCell ref="B165:B166"/>
    <mergeCell ref="A170:A178"/>
    <mergeCell ref="B170:B174"/>
    <mergeCell ref="B175:B178"/>
    <mergeCell ref="A161:A162"/>
    <mergeCell ref="A181:A186"/>
    <mergeCell ref="B181:B186"/>
    <mergeCell ref="A195:A196"/>
    <mergeCell ref="B195:B196"/>
    <mergeCell ref="B188:B189"/>
    <mergeCell ref="A188:A189"/>
    <mergeCell ref="B190:B191"/>
    <mergeCell ref="A190:A191"/>
    <mergeCell ref="B192:B193"/>
    <mergeCell ref="A192:A193"/>
    <mergeCell ref="C189:D189"/>
    <mergeCell ref="C191:D191"/>
    <mergeCell ref="C193:D193"/>
    <mergeCell ref="A206:A207"/>
    <mergeCell ref="B206:B207"/>
    <mergeCell ref="A208:A209"/>
    <mergeCell ref="B208:B209"/>
    <mergeCell ref="A210:A212"/>
    <mergeCell ref="B210:B212"/>
    <mergeCell ref="A198:A199"/>
    <mergeCell ref="B198:B199"/>
    <mergeCell ref="A201:A202"/>
    <mergeCell ref="B201:B202"/>
    <mergeCell ref="A203:A205"/>
    <mergeCell ref="B203:B205"/>
    <mergeCell ref="B255:C255"/>
    <mergeCell ref="A221:A222"/>
    <mergeCell ref="B221:B222"/>
    <mergeCell ref="A231:A232"/>
    <mergeCell ref="B231:B232"/>
    <mergeCell ref="B242:D242"/>
    <mergeCell ref="A245:A246"/>
    <mergeCell ref="B245:B246"/>
    <mergeCell ref="B256:B257"/>
    <mergeCell ref="A256:A257"/>
    <mergeCell ref="C251:D251"/>
    <mergeCell ref="B258:B259"/>
    <mergeCell ref="A258:A259"/>
    <mergeCell ref="C257:D257"/>
    <mergeCell ref="C259:D259"/>
    <mergeCell ref="A299:A303"/>
    <mergeCell ref="B299:B303"/>
    <mergeCell ref="A293:A298"/>
    <mergeCell ref="B293:B298"/>
    <mergeCell ref="B271:D271"/>
    <mergeCell ref="A260:A261"/>
    <mergeCell ref="B260:B261"/>
    <mergeCell ref="C261:D261"/>
    <mergeCell ref="B262:B263"/>
    <mergeCell ref="A262:A263"/>
    <mergeCell ref="A283:A287"/>
    <mergeCell ref="B283:B287"/>
    <mergeCell ref="C286:D286"/>
    <mergeCell ref="C287:D287"/>
    <mergeCell ref="B288:D288"/>
    <mergeCell ref="A289:A290"/>
    <mergeCell ref="B289:B290"/>
    <mergeCell ref="A273:A275"/>
    <mergeCell ref="B273:B275"/>
    <mergeCell ref="A276:A282"/>
    <mergeCell ref="A338:A339"/>
    <mergeCell ref="B338:B339"/>
    <mergeCell ref="A340:A343"/>
    <mergeCell ref="B340:B343"/>
    <mergeCell ref="A368:A371"/>
    <mergeCell ref="B368:B371"/>
    <mergeCell ref="A345:A347"/>
    <mergeCell ref="B345:B347"/>
    <mergeCell ref="A348:A349"/>
    <mergeCell ref="B348:B349"/>
    <mergeCell ref="A350:A352"/>
    <mergeCell ref="B350:B352"/>
    <mergeCell ref="B362:D362"/>
    <mergeCell ref="A372:A374"/>
    <mergeCell ref="B372:B374"/>
    <mergeCell ref="A375:A377"/>
    <mergeCell ref="B375:B377"/>
    <mergeCell ref="A365:A367"/>
    <mergeCell ref="B365:B367"/>
    <mergeCell ref="A388:A390"/>
    <mergeCell ref="B388:B390"/>
    <mergeCell ref="B391:D391"/>
    <mergeCell ref="B392:D392"/>
    <mergeCell ref="A393:A395"/>
    <mergeCell ref="B393:B395"/>
    <mergeCell ref="A378:A380"/>
    <mergeCell ref="B378:B380"/>
    <mergeCell ref="A381:A383"/>
    <mergeCell ref="B381:B383"/>
    <mergeCell ref="A386:A387"/>
    <mergeCell ref="B386:B387"/>
    <mergeCell ref="A402:A403"/>
    <mergeCell ref="B402:B403"/>
    <mergeCell ref="A404:A405"/>
    <mergeCell ref="B404:B405"/>
    <mergeCell ref="N404:N405"/>
    <mergeCell ref="B406:B407"/>
    <mergeCell ref="B408:B409"/>
    <mergeCell ref="B410:B411"/>
    <mergeCell ref="B412:B413"/>
    <mergeCell ref="A406:A407"/>
    <mergeCell ref="A408:A409"/>
    <mergeCell ref="A410:A411"/>
    <mergeCell ref="A412:A413"/>
    <mergeCell ref="A421:A423"/>
    <mergeCell ref="B421:B423"/>
    <mergeCell ref="B424:B425"/>
    <mergeCell ref="B426:D426"/>
    <mergeCell ref="B427:D427"/>
    <mergeCell ref="A432:A435"/>
    <mergeCell ref="B432:B435"/>
    <mergeCell ref="B414:B415"/>
    <mergeCell ref="B416:B417"/>
    <mergeCell ref="A418:A419"/>
    <mergeCell ref="B418:B419"/>
    <mergeCell ref="B420:D420"/>
    <mergeCell ref="A414:A415"/>
    <mergeCell ref="A416:A417"/>
    <mergeCell ref="A424:A425"/>
    <mergeCell ref="B462:D462"/>
    <mergeCell ref="B463:D463"/>
    <mergeCell ref="C450:D450"/>
    <mergeCell ref="C451:D451"/>
    <mergeCell ref="C452:D452"/>
    <mergeCell ref="A453:A454"/>
    <mergeCell ref="B453:B454"/>
    <mergeCell ref="N453:N454"/>
    <mergeCell ref="B438:D438"/>
    <mergeCell ref="B439:D439"/>
    <mergeCell ref="A442:A444"/>
    <mergeCell ref="B442:B444"/>
    <mergeCell ref="A448:A449"/>
    <mergeCell ref="B448:B449"/>
    <mergeCell ref="A468:A469"/>
    <mergeCell ref="B468:B469"/>
    <mergeCell ref="N468:N469"/>
    <mergeCell ref="A470:A471"/>
    <mergeCell ref="B470:B471"/>
    <mergeCell ref="N470:N471"/>
    <mergeCell ref="A464:A465"/>
    <mergeCell ref="B464:B465"/>
    <mergeCell ref="C464:D464"/>
    <mergeCell ref="N464:N465"/>
    <mergeCell ref="N466:N467"/>
    <mergeCell ref="A490:A491"/>
    <mergeCell ref="B490:B491"/>
    <mergeCell ref="A492:A494"/>
    <mergeCell ref="B492:B494"/>
    <mergeCell ref="A496:A497"/>
    <mergeCell ref="B496:B497"/>
    <mergeCell ref="C472:D472"/>
    <mergeCell ref="C473:D473"/>
    <mergeCell ref="A478:A489"/>
    <mergeCell ref="B478:B489"/>
    <mergeCell ref="C479:D479"/>
    <mergeCell ref="C480:D480"/>
    <mergeCell ref="C482:D482"/>
    <mergeCell ref="C483:D483"/>
    <mergeCell ref="C485:D485"/>
    <mergeCell ref="C486:D486"/>
    <mergeCell ref="B509:D509"/>
    <mergeCell ref="B513:D513"/>
    <mergeCell ref="B514:D514"/>
    <mergeCell ref="B516:D516"/>
    <mergeCell ref="A518:A520"/>
    <mergeCell ref="B518:B520"/>
    <mergeCell ref="B498:D498"/>
    <mergeCell ref="B499:D499"/>
    <mergeCell ref="B500:D500"/>
    <mergeCell ref="A502:A503"/>
    <mergeCell ref="B503:D503"/>
    <mergeCell ref="B504:D504"/>
    <mergeCell ref="A532:A534"/>
    <mergeCell ref="B532:B534"/>
    <mergeCell ref="A521:A524"/>
    <mergeCell ref="B521:B524"/>
    <mergeCell ref="A525:A528"/>
    <mergeCell ref="B525:B528"/>
    <mergeCell ref="A529:A530"/>
    <mergeCell ref="B529:B530"/>
    <mergeCell ref="B535:B538"/>
    <mergeCell ref="A535:A538"/>
    <mergeCell ref="A553:A554"/>
    <mergeCell ref="B553:B554"/>
    <mergeCell ref="A555:A556"/>
    <mergeCell ref="B555:B556"/>
    <mergeCell ref="A557:A558"/>
    <mergeCell ref="B557:B558"/>
    <mergeCell ref="A539:A541"/>
    <mergeCell ref="B539:B541"/>
    <mergeCell ref="B543:B545"/>
    <mergeCell ref="A549:A550"/>
    <mergeCell ref="B549:B550"/>
    <mergeCell ref="A543:A545"/>
    <mergeCell ref="A604:A605"/>
    <mergeCell ref="B604:B605"/>
    <mergeCell ref="A583:A584"/>
    <mergeCell ref="B583:B584"/>
    <mergeCell ref="A585:A586"/>
    <mergeCell ref="B585:B586"/>
    <mergeCell ref="A587:A588"/>
    <mergeCell ref="B587:B588"/>
    <mergeCell ref="A560:A561"/>
    <mergeCell ref="A565:A567"/>
    <mergeCell ref="B565:B567"/>
    <mergeCell ref="A568:A570"/>
    <mergeCell ref="B568:B570"/>
    <mergeCell ref="A575:A581"/>
    <mergeCell ref="B575:B581"/>
    <mergeCell ref="B276:B282"/>
    <mergeCell ref="C279:D279"/>
    <mergeCell ref="B658:D658"/>
    <mergeCell ref="B659:D659"/>
    <mergeCell ref="B660:D660"/>
    <mergeCell ref="B662:D662"/>
    <mergeCell ref="B663:D663"/>
    <mergeCell ref="A2:N2"/>
    <mergeCell ref="A634:A639"/>
    <mergeCell ref="B634:B639"/>
    <mergeCell ref="A643:A644"/>
    <mergeCell ref="B643:B644"/>
    <mergeCell ref="B656:D656"/>
    <mergeCell ref="B657:D657"/>
    <mergeCell ref="A625:A626"/>
    <mergeCell ref="B625:B626"/>
    <mergeCell ref="A627:A628"/>
    <mergeCell ref="B627:B628"/>
    <mergeCell ref="A632:A633"/>
    <mergeCell ref="B632:B633"/>
    <mergeCell ref="A600:A601"/>
    <mergeCell ref="B600:B601"/>
    <mergeCell ref="A602:A603"/>
    <mergeCell ref="B602:B603"/>
  </mergeCells>
  <conditionalFormatting sqref="E363:F363 E623:F623 E476:F514 H365:I388 H390:I436 H438:I461 H463:I475 E364:E475 G378:G475 J406:K475 N363:N395 N397 N399:N417 N421:N429 N432:N440 N442:N444 N447:N475">
    <cfRule type="containsText" dxfId="25" priority="35" operator="containsText" text="Hủy bỏ">
      <formula>NOT(ISERROR(SEARCH("Hủy bỏ",E363)))</formula>
    </cfRule>
  </conditionalFormatting>
  <conditionalFormatting sqref="N476:N489 N495:N497 N492 N499:N500 N503:N504 N506:N507 N509:N511 N513:N514">
    <cfRule type="containsText" dxfId="24" priority="31" operator="containsText" text="Hủy bỏ">
      <formula>NOT(ISERROR(SEARCH("Hủy bỏ",N476)))</formula>
    </cfRule>
  </conditionalFormatting>
  <conditionalFormatting sqref="E515">
    <cfRule type="containsText" dxfId="23" priority="29" operator="containsText" text="Hủy bỏ">
      <formula>NOT(ISERROR(SEARCH("Hủy bỏ",E515)))</formula>
    </cfRule>
  </conditionalFormatting>
  <conditionalFormatting sqref="E516 E595:E620">
    <cfRule type="containsText" dxfId="22" priority="28" operator="containsText" text="Hủy bỏ">
      <formula>NOT(ISERROR(SEARCH("Hủy bỏ",E516)))</formula>
    </cfRule>
  </conditionalFormatting>
  <conditionalFormatting sqref="E624:E663">
    <cfRule type="containsText" dxfId="21" priority="26" operator="containsText" text="Hủy bỏ">
      <formula>NOT(ISERROR(SEARCH("Hủy bỏ",E624)))</formula>
    </cfRule>
  </conditionalFormatting>
  <conditionalFormatting sqref="F624:F663">
    <cfRule type="containsText" dxfId="20" priority="25" operator="containsText" text="Hủy bỏ">
      <formula>NOT(ISERROR(SEARCH("Hủy bỏ",F624)))</formula>
    </cfRule>
  </conditionalFormatting>
  <conditionalFormatting sqref="F382">
    <cfRule type="containsText" dxfId="19" priority="21" operator="containsText" text="Hủy bỏ">
      <formula>NOT(ISERROR(SEARCH("Hủy bỏ",F382)))</formula>
    </cfRule>
  </conditionalFormatting>
  <conditionalFormatting sqref="G363:G376">
    <cfRule type="containsText" dxfId="18" priority="20" operator="containsText" text="Hủy bỏ">
      <formula>NOT(ISERROR(SEARCH("Hủy bỏ",G363)))</formula>
    </cfRule>
  </conditionalFormatting>
  <conditionalFormatting sqref="G476:G478 G481:G514">
    <cfRule type="containsText" dxfId="17" priority="19" operator="containsText" text="Hủy bỏ">
      <formula>NOT(ISERROR(SEARCH("Hủy bỏ",G476)))</formula>
    </cfRule>
  </conditionalFormatting>
  <conditionalFormatting sqref="G377">
    <cfRule type="containsText" dxfId="16" priority="18" operator="containsText" text="Hủy bỏ">
      <formula>NOT(ISERROR(SEARCH("Hủy bỏ",G377)))</formula>
    </cfRule>
  </conditionalFormatting>
  <conditionalFormatting sqref="G479:G480">
    <cfRule type="containsText" dxfId="15" priority="17" operator="containsText" text="Hủy bỏ">
      <formula>NOT(ISERROR(SEARCH("Hủy bỏ",G479)))</formula>
    </cfRule>
  </conditionalFormatting>
  <conditionalFormatting sqref="H479:H512 H514">
    <cfRule type="containsText" dxfId="14" priority="15" operator="containsText" text="Hủy bỏ">
      <formula>NOT(ISERROR(SEARCH("Hủy bỏ",H479)))</formula>
    </cfRule>
  </conditionalFormatting>
  <conditionalFormatting sqref="J365:K403">
    <cfRule type="containsText" dxfId="13" priority="12" operator="containsText" text="Hủy bỏ">
      <formula>NOT(ISERROR(SEARCH("Hủy bỏ",J365)))</formula>
    </cfRule>
  </conditionalFormatting>
  <conditionalFormatting sqref="J476:K623 J363:K363">
    <cfRule type="containsText" dxfId="12" priority="14" operator="containsText" text="Hủy bỏ">
      <formula>NOT(ISERROR(SEARCH("Hủy bỏ",J363)))</formula>
    </cfRule>
  </conditionalFormatting>
  <conditionalFormatting sqref="J624:K663">
    <cfRule type="containsText" dxfId="11" priority="13" operator="containsText" text="Hủy bỏ">
      <formula>NOT(ISERROR(SEARCH("Hủy bỏ",J624)))</formula>
    </cfRule>
  </conditionalFormatting>
  <conditionalFormatting sqref="H389:I389">
    <cfRule type="containsText" dxfId="10" priority="11" operator="containsText" text="Hủy bỏ">
      <formula>NOT(ISERROR(SEARCH("Hủy bỏ",H389)))</formula>
    </cfRule>
  </conditionalFormatting>
  <conditionalFormatting sqref="H437:I437">
    <cfRule type="containsText" dxfId="9" priority="10" operator="containsText" text="Hủy bỏ">
      <formula>NOT(ISERROR(SEARCH("Hủy bỏ",H437)))</formula>
    </cfRule>
  </conditionalFormatting>
  <conditionalFormatting sqref="H462:I462">
    <cfRule type="containsText" dxfId="8" priority="9" operator="containsText" text="Hủy bỏ">
      <formula>NOT(ISERROR(SEARCH("Hủy bỏ",H462)))</formula>
    </cfRule>
  </conditionalFormatting>
  <conditionalFormatting sqref="N490">
    <cfRule type="containsText" dxfId="7" priority="8" operator="containsText" text="Hủy bỏ">
      <formula>NOT(ISERROR(SEARCH("Hủy bỏ",N490)))</formula>
    </cfRule>
  </conditionalFormatting>
  <conditionalFormatting sqref="N491">
    <cfRule type="containsText" dxfId="6" priority="7" operator="containsText" text="Hủy bỏ">
      <formula>NOT(ISERROR(SEARCH("Hủy bỏ",N491)))</formula>
    </cfRule>
  </conditionalFormatting>
  <conditionalFormatting sqref="N498">
    <cfRule type="containsText" dxfId="5" priority="6" operator="containsText" text="Hủy bỏ">
      <formula>NOT(ISERROR(SEARCH("Hủy bỏ",N498)))</formula>
    </cfRule>
  </conditionalFormatting>
  <conditionalFormatting sqref="N501">
    <cfRule type="containsText" dxfId="4" priority="5" operator="containsText" text="Hủy bỏ">
      <formula>NOT(ISERROR(SEARCH("Hủy bỏ",N501)))</formula>
    </cfRule>
  </conditionalFormatting>
  <conditionalFormatting sqref="N502">
    <cfRule type="containsText" dxfId="3" priority="4" operator="containsText" text="Hủy bỏ">
      <formula>NOT(ISERROR(SEARCH("Hủy bỏ",N502)))</formula>
    </cfRule>
  </conditionalFormatting>
  <conditionalFormatting sqref="N505">
    <cfRule type="containsText" dxfId="2" priority="3" operator="containsText" text="Hủy bỏ">
      <formula>NOT(ISERROR(SEARCH("Hủy bỏ",N505)))</formula>
    </cfRule>
  </conditionalFormatting>
  <conditionalFormatting sqref="N508">
    <cfRule type="containsText" dxfId="1" priority="2" operator="containsText" text="Hủy bỏ">
      <formula>NOT(ISERROR(SEARCH("Hủy bỏ",N508)))</formula>
    </cfRule>
  </conditionalFormatting>
  <conditionalFormatting sqref="N512">
    <cfRule type="containsText" dxfId="0" priority="1" operator="containsText" text="Hủy bỏ">
      <formula>NOT(ISERROR(SEARCH("Hủy bỏ",N512)))</formula>
    </cfRule>
  </conditionalFormatting>
  <printOptions horizontalCentered="1"/>
  <pageMargins left="0.3" right="0.3" top="0.7" bottom="0.5" header="0.1" footer="0.1"/>
  <pageSetup paperSize="9" scale="52" orientation="landscape" useFirstPageNumber="1" r:id="rId1"/>
  <headerFooter>
    <oddFooter>&amp;R&amp;P</oddFooter>
  </headerFooter>
  <rowBreaks count="17" manualBreakCount="17">
    <brk id="32" max="16" man="1"/>
    <brk id="63" max="17" man="1"/>
    <brk id="94" max="16" man="1"/>
    <brk id="125" max="17" man="1"/>
    <brk id="244" max="18" man="1"/>
    <brk id="290" max="18" man="1"/>
    <brk id="313" max="18" man="1"/>
    <brk id="335" max="18" man="1"/>
    <brk id="374" max="18" man="1"/>
    <brk id="403" max="18" man="1"/>
    <brk id="430" max="18" man="1"/>
    <brk id="463" max="18" man="1"/>
    <brk id="500" max="18" man="1"/>
    <brk id="528" max="18" man="1"/>
    <brk id="551" max="18" man="1"/>
    <brk id="607" max="16" man="1"/>
    <brk id="63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98"/>
  <sheetViews>
    <sheetView tabSelected="1" zoomScale="80" zoomScaleNormal="80" workbookViewId="0">
      <pane ySplit="7" topLeftCell="A8" activePane="bottomLeft" state="frozen"/>
      <selection pane="bottomLeft" activeCell="AE7" sqref="AE7"/>
    </sheetView>
  </sheetViews>
  <sheetFormatPr defaultColWidth="9" defaultRowHeight="15.75"/>
  <cols>
    <col min="1" max="1" width="7.7109375" style="6" customWidth="1"/>
    <col min="2" max="2" width="28.42578125" style="6" customWidth="1"/>
    <col min="3" max="5" width="6.140625" style="6" customWidth="1"/>
    <col min="6" max="6" width="0.42578125" style="11" customWidth="1"/>
    <col min="7" max="8" width="6.140625" style="11" hidden="1" customWidth="1"/>
    <col min="9" max="17" width="6.140625" style="11" customWidth="1"/>
    <col min="18" max="20" width="6.140625" style="112" customWidth="1"/>
    <col min="21" max="23" width="6.140625" style="11" customWidth="1"/>
    <col min="24" max="29" width="6.140625" style="7" customWidth="1"/>
    <col min="30" max="16384" width="9" style="6"/>
  </cols>
  <sheetData>
    <row r="1" spans="1:29" ht="15.75" customHeight="1">
      <c r="A1" s="446" t="s">
        <v>2215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</row>
    <row r="2" spans="1:29" ht="14.25" customHeight="1">
      <c r="A2" s="445" t="s">
        <v>2101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</row>
    <row r="3" spans="1:29" ht="14.25" customHeight="1">
      <c r="A3" s="463" t="s">
        <v>3157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</row>
    <row r="4" spans="1:29" ht="15.75" customHeight="1">
      <c r="A4" s="8"/>
      <c r="B4" s="9"/>
      <c r="C4" s="8"/>
      <c r="D4" s="8"/>
      <c r="E4" s="8"/>
      <c r="F4" s="10"/>
      <c r="G4" s="10"/>
      <c r="H4" s="10"/>
      <c r="J4" s="464" t="s">
        <v>2102</v>
      </c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</row>
    <row r="5" spans="1:29" ht="36.75" customHeight="1">
      <c r="A5" s="447" t="s">
        <v>0</v>
      </c>
      <c r="B5" s="448" t="s">
        <v>2103</v>
      </c>
      <c r="C5" s="383" t="s">
        <v>2096</v>
      </c>
      <c r="D5" s="383"/>
      <c r="E5" s="383"/>
      <c r="F5" s="451" t="s">
        <v>1934</v>
      </c>
      <c r="G5" s="451"/>
      <c r="H5" s="451"/>
      <c r="I5" s="451" t="s">
        <v>1936</v>
      </c>
      <c r="J5" s="451"/>
      <c r="K5" s="451"/>
      <c r="L5" s="382" t="s">
        <v>3158</v>
      </c>
      <c r="M5" s="382"/>
      <c r="N5" s="382"/>
      <c r="O5" s="471" t="s">
        <v>3155</v>
      </c>
      <c r="P5" s="471"/>
      <c r="Q5" s="471"/>
      <c r="R5" s="460" t="s">
        <v>2220</v>
      </c>
      <c r="S5" s="461"/>
      <c r="T5" s="462"/>
      <c r="U5" s="452" t="s">
        <v>2221</v>
      </c>
      <c r="V5" s="453"/>
      <c r="W5" s="454"/>
      <c r="X5" s="451" t="s">
        <v>3159</v>
      </c>
      <c r="Y5" s="451"/>
      <c r="Z5" s="451"/>
      <c r="AA5" s="451" t="s">
        <v>2223</v>
      </c>
      <c r="AB5" s="451"/>
      <c r="AC5" s="451"/>
    </row>
    <row r="6" spans="1:29" ht="15" customHeight="1">
      <c r="A6" s="447"/>
      <c r="B6" s="449"/>
      <c r="C6" s="456">
        <v>1</v>
      </c>
      <c r="D6" s="456"/>
      <c r="E6" s="456"/>
      <c r="F6" s="457">
        <v>2</v>
      </c>
      <c r="G6" s="458"/>
      <c r="H6" s="459"/>
      <c r="I6" s="457">
        <v>3</v>
      </c>
      <c r="J6" s="458"/>
      <c r="K6" s="459"/>
      <c r="L6" s="460">
        <v>2</v>
      </c>
      <c r="M6" s="461"/>
      <c r="N6" s="462"/>
      <c r="O6" s="472">
        <v>3</v>
      </c>
      <c r="P6" s="473"/>
      <c r="Q6" s="474"/>
      <c r="R6" s="460">
        <v>4</v>
      </c>
      <c r="S6" s="461"/>
      <c r="T6" s="462"/>
      <c r="U6" s="455">
        <v>5</v>
      </c>
      <c r="V6" s="455"/>
      <c r="W6" s="455"/>
      <c r="X6" s="465">
        <v>6</v>
      </c>
      <c r="Y6" s="466"/>
      <c r="Z6" s="467"/>
      <c r="AA6" s="468">
        <v>7</v>
      </c>
      <c r="AB6" s="469"/>
      <c r="AC6" s="470"/>
    </row>
    <row r="7" spans="1:29">
      <c r="A7" s="447"/>
      <c r="B7" s="450"/>
      <c r="C7" s="12" t="s">
        <v>2104</v>
      </c>
      <c r="D7" s="12" t="s">
        <v>2105</v>
      </c>
      <c r="E7" s="12" t="s">
        <v>2106</v>
      </c>
      <c r="F7" s="115" t="s">
        <v>2104</v>
      </c>
      <c r="G7" s="115" t="s">
        <v>2105</v>
      </c>
      <c r="H7" s="115" t="s">
        <v>2106</v>
      </c>
      <c r="I7" s="115" t="s">
        <v>2104</v>
      </c>
      <c r="J7" s="115" t="s">
        <v>2105</v>
      </c>
      <c r="K7" s="115" t="s">
        <v>2106</v>
      </c>
      <c r="L7" s="115" t="s">
        <v>2104</v>
      </c>
      <c r="M7" s="115" t="s">
        <v>2105</v>
      </c>
      <c r="N7" s="115" t="s">
        <v>2106</v>
      </c>
      <c r="O7" s="350" t="s">
        <v>2104</v>
      </c>
      <c r="P7" s="350" t="s">
        <v>2105</v>
      </c>
      <c r="Q7" s="350" t="s">
        <v>2106</v>
      </c>
      <c r="R7" s="115" t="s">
        <v>2104</v>
      </c>
      <c r="S7" s="115" t="s">
        <v>2105</v>
      </c>
      <c r="T7" s="115" t="s">
        <v>2106</v>
      </c>
      <c r="U7" s="115" t="s">
        <v>2104</v>
      </c>
      <c r="V7" s="115" t="s">
        <v>2105</v>
      </c>
      <c r="W7" s="115" t="s">
        <v>2106</v>
      </c>
      <c r="X7" s="115" t="s">
        <v>2104</v>
      </c>
      <c r="Y7" s="115" t="s">
        <v>2105</v>
      </c>
      <c r="Z7" s="115" t="s">
        <v>2106</v>
      </c>
      <c r="AA7" s="115" t="s">
        <v>2104</v>
      </c>
      <c r="AB7" s="115" t="s">
        <v>2105</v>
      </c>
      <c r="AC7" s="115" t="s">
        <v>2106</v>
      </c>
    </row>
    <row r="8" spans="1:29">
      <c r="A8" s="13" t="s">
        <v>6</v>
      </c>
      <c r="B8" s="14" t="s">
        <v>3152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6"/>
      <c r="P8" s="16"/>
      <c r="Q8" s="16"/>
      <c r="R8" s="15"/>
      <c r="S8" s="15"/>
      <c r="T8" s="15"/>
      <c r="U8" s="16"/>
      <c r="V8" s="16"/>
      <c r="W8" s="16"/>
      <c r="X8" s="4"/>
      <c r="Y8" s="4"/>
      <c r="Z8" s="4"/>
      <c r="AA8" s="17"/>
      <c r="AB8" s="17"/>
      <c r="AC8" s="17"/>
    </row>
    <row r="9" spans="1:29">
      <c r="A9" s="13" t="s">
        <v>7</v>
      </c>
      <c r="B9" s="14" t="s">
        <v>1694</v>
      </c>
      <c r="C9" s="18"/>
      <c r="D9" s="18"/>
      <c r="E9" s="18"/>
      <c r="F9" s="19"/>
      <c r="G9" s="19"/>
      <c r="H9" s="19"/>
      <c r="I9" s="20"/>
      <c r="J9" s="20"/>
      <c r="K9" s="20"/>
      <c r="L9" s="21"/>
      <c r="M9" s="21"/>
      <c r="N9" s="21"/>
      <c r="O9" s="21"/>
      <c r="P9" s="21"/>
      <c r="Q9" s="21"/>
      <c r="R9" s="22"/>
      <c r="S9" s="22"/>
      <c r="T9" s="22"/>
      <c r="U9" s="21"/>
      <c r="V9" s="21"/>
      <c r="W9" s="21"/>
      <c r="X9" s="4"/>
      <c r="Y9" s="4"/>
      <c r="Z9" s="4"/>
      <c r="AA9" s="17"/>
      <c r="AB9" s="17"/>
      <c r="AC9" s="17"/>
    </row>
    <row r="10" spans="1:29">
      <c r="A10" s="23">
        <v>1</v>
      </c>
      <c r="B10" s="24" t="s">
        <v>2107</v>
      </c>
      <c r="C10" s="18">
        <v>0</v>
      </c>
      <c r="D10" s="18">
        <v>0</v>
      </c>
      <c r="E10" s="18">
        <v>20</v>
      </c>
      <c r="F10" s="19"/>
      <c r="G10" s="19"/>
      <c r="H10" s="19">
        <v>140</v>
      </c>
      <c r="I10" s="20"/>
      <c r="J10" s="20"/>
      <c r="K10" s="20">
        <v>21</v>
      </c>
      <c r="L10" s="17"/>
      <c r="M10" s="17"/>
      <c r="N10" s="17">
        <v>30</v>
      </c>
      <c r="O10" s="317"/>
      <c r="P10" s="317"/>
      <c r="Q10" s="317"/>
      <c r="S10" s="116"/>
      <c r="T10" s="113">
        <v>1</v>
      </c>
      <c r="U10" s="17"/>
      <c r="V10" s="17"/>
      <c r="W10" s="17">
        <v>20</v>
      </c>
      <c r="X10" s="22"/>
      <c r="Y10" s="22"/>
      <c r="Z10" s="22">
        <f t="shared" ref="Z10" si="0">(N10-W10)/W10*100</f>
        <v>50</v>
      </c>
      <c r="AA10" s="17"/>
      <c r="AB10" s="17"/>
      <c r="AC10" s="17">
        <f>(N10-E10)/E10*100</f>
        <v>50</v>
      </c>
    </row>
    <row r="11" spans="1:29">
      <c r="A11" s="13" t="s">
        <v>63</v>
      </c>
      <c r="B11" s="25" t="s">
        <v>1695</v>
      </c>
      <c r="C11" s="18"/>
      <c r="D11" s="18"/>
      <c r="E11" s="18"/>
      <c r="F11" s="19"/>
      <c r="G11" s="19"/>
      <c r="H11" s="19"/>
      <c r="I11" s="26"/>
      <c r="J11" s="26"/>
      <c r="K11" s="20"/>
      <c r="L11" s="17"/>
      <c r="M11" s="17"/>
      <c r="N11" s="17"/>
      <c r="O11" s="17"/>
      <c r="P11" s="17"/>
      <c r="Q11" s="17"/>
      <c r="R11" s="4"/>
      <c r="S11" s="4"/>
      <c r="T11" s="4"/>
      <c r="U11" s="17"/>
      <c r="V11" s="17"/>
      <c r="W11" s="17"/>
      <c r="X11" s="22"/>
      <c r="Y11" s="22"/>
      <c r="Z11" s="22"/>
      <c r="AA11" s="17"/>
      <c r="AB11" s="17"/>
      <c r="AC11" s="17"/>
    </row>
    <row r="12" spans="1:29">
      <c r="A12" s="23">
        <v>1</v>
      </c>
      <c r="B12" s="27" t="s">
        <v>2108</v>
      </c>
      <c r="C12" s="18">
        <v>25</v>
      </c>
      <c r="D12" s="18">
        <v>23</v>
      </c>
      <c r="E12" s="18">
        <v>20</v>
      </c>
      <c r="F12" s="19">
        <v>175</v>
      </c>
      <c r="G12" s="19">
        <v>138</v>
      </c>
      <c r="H12" s="19">
        <v>80</v>
      </c>
      <c r="I12" s="20">
        <v>70</v>
      </c>
      <c r="J12" s="20">
        <v>60</v>
      </c>
      <c r="K12" s="20">
        <v>40</v>
      </c>
      <c r="L12" s="17">
        <v>60</v>
      </c>
      <c r="M12" s="17">
        <v>45</v>
      </c>
      <c r="N12" s="17">
        <v>30</v>
      </c>
      <c r="O12" s="17"/>
      <c r="P12" s="17"/>
      <c r="Q12" s="17"/>
      <c r="R12" s="117">
        <v>1.04</v>
      </c>
      <c r="S12" s="117">
        <v>1.0869565217391304</v>
      </c>
      <c r="T12" s="117">
        <v>1.05</v>
      </c>
      <c r="U12" s="17">
        <f>C12*R12</f>
        <v>26</v>
      </c>
      <c r="V12" s="17">
        <f>D12*S12</f>
        <v>25</v>
      </c>
      <c r="W12" s="17">
        <f>E12*T12</f>
        <v>21</v>
      </c>
      <c r="X12" s="22">
        <f t="shared" ref="X12:X74" si="1">(L12-U12)/U12*100</f>
        <v>130.76923076923077</v>
      </c>
      <c r="Y12" s="22">
        <f t="shared" ref="Y12:Y74" si="2">(M12-V12)/V12*100</f>
        <v>80</v>
      </c>
      <c r="Z12" s="22">
        <f t="shared" ref="Z12:Z74" si="3">(N12-W12)/W12*100</f>
        <v>42.857142857142854</v>
      </c>
      <c r="AA12" s="17">
        <f>(L12-C12)/C12*100</f>
        <v>140</v>
      </c>
      <c r="AB12" s="17">
        <f>(M12-D12)/D12*100</f>
        <v>95.652173913043484</v>
      </c>
      <c r="AC12" s="17">
        <f t="shared" ref="AC12" si="4">(N12-E12)/E12*100</f>
        <v>50</v>
      </c>
    </row>
    <row r="13" spans="1:29">
      <c r="A13" s="23">
        <v>2</v>
      </c>
      <c r="B13" s="28" t="s">
        <v>2109</v>
      </c>
      <c r="C13" s="18">
        <v>25</v>
      </c>
      <c r="D13" s="18">
        <v>23</v>
      </c>
      <c r="E13" s="18">
        <v>20</v>
      </c>
      <c r="F13" s="19">
        <v>175</v>
      </c>
      <c r="G13" s="19">
        <v>138</v>
      </c>
      <c r="H13" s="19">
        <v>80</v>
      </c>
      <c r="I13" s="20">
        <v>65</v>
      </c>
      <c r="J13" s="20">
        <v>50</v>
      </c>
      <c r="K13" s="20">
        <v>40</v>
      </c>
      <c r="L13" s="17">
        <v>58</v>
      </c>
      <c r="M13" s="17">
        <v>43</v>
      </c>
      <c r="N13" s="17">
        <v>28</v>
      </c>
      <c r="O13" s="17"/>
      <c r="P13" s="17"/>
      <c r="Q13" s="17"/>
      <c r="R13" s="117">
        <v>1.08</v>
      </c>
      <c r="S13" s="117">
        <v>1.0434782608695652</v>
      </c>
      <c r="T13" s="117">
        <v>1.05</v>
      </c>
      <c r="U13" s="17">
        <f t="shared" ref="U13:U19" si="5">C13*R13</f>
        <v>27</v>
      </c>
      <c r="V13" s="17">
        <f t="shared" ref="V13:V19" si="6">D13*S13</f>
        <v>24</v>
      </c>
      <c r="W13" s="17">
        <f t="shared" ref="W13:W19" si="7">E13*T13</f>
        <v>21</v>
      </c>
      <c r="X13" s="22">
        <f t="shared" si="1"/>
        <v>114.81481481481481</v>
      </c>
      <c r="Y13" s="22">
        <f t="shared" si="2"/>
        <v>79.166666666666657</v>
      </c>
      <c r="Z13" s="22">
        <f t="shared" si="3"/>
        <v>33.333333333333329</v>
      </c>
      <c r="AA13" s="17">
        <f t="shared" ref="AA13:AA76" si="8">(L13-C13)/C13*100</f>
        <v>132</v>
      </c>
      <c r="AB13" s="17">
        <f t="shared" ref="AB13:AB76" si="9">(M13-D13)/D13*100</f>
        <v>86.956521739130437</v>
      </c>
      <c r="AC13" s="17">
        <f t="shared" ref="AC13:AC76" si="10">(N13-E13)/E13*100</f>
        <v>40</v>
      </c>
    </row>
    <row r="14" spans="1:29">
      <c r="A14" s="23">
        <v>3</v>
      </c>
      <c r="B14" s="28" t="s">
        <v>2110</v>
      </c>
      <c r="C14" s="18">
        <v>25</v>
      </c>
      <c r="D14" s="18">
        <v>23</v>
      </c>
      <c r="E14" s="18">
        <v>20</v>
      </c>
      <c r="F14" s="19">
        <v>175</v>
      </c>
      <c r="G14" s="19">
        <v>138</v>
      </c>
      <c r="H14" s="19">
        <v>80</v>
      </c>
      <c r="I14" s="20">
        <v>60</v>
      </c>
      <c r="J14" s="20">
        <v>55</v>
      </c>
      <c r="K14" s="20">
        <v>40</v>
      </c>
      <c r="L14" s="17">
        <v>56</v>
      </c>
      <c r="M14" s="17">
        <v>41</v>
      </c>
      <c r="N14" s="17">
        <v>26</v>
      </c>
      <c r="O14" s="17"/>
      <c r="P14" s="17"/>
      <c r="Q14" s="17"/>
      <c r="R14" s="117">
        <v>1.06</v>
      </c>
      <c r="S14" s="117">
        <v>1.0652173913043479</v>
      </c>
      <c r="T14" s="117">
        <v>1.05</v>
      </c>
      <c r="U14" s="17">
        <f t="shared" si="5"/>
        <v>26.5</v>
      </c>
      <c r="V14" s="17">
        <f t="shared" si="6"/>
        <v>24.5</v>
      </c>
      <c r="W14" s="17">
        <f t="shared" si="7"/>
        <v>21</v>
      </c>
      <c r="X14" s="22">
        <f t="shared" si="1"/>
        <v>111.32075471698113</v>
      </c>
      <c r="Y14" s="22">
        <f t="shared" si="2"/>
        <v>67.346938775510196</v>
      </c>
      <c r="Z14" s="22">
        <f t="shared" si="3"/>
        <v>23.809523809523807</v>
      </c>
      <c r="AA14" s="17">
        <f t="shared" si="8"/>
        <v>124</v>
      </c>
      <c r="AB14" s="17">
        <f t="shared" si="9"/>
        <v>78.260869565217391</v>
      </c>
      <c r="AC14" s="17">
        <f t="shared" si="10"/>
        <v>30</v>
      </c>
    </row>
    <row r="15" spans="1:29">
      <c r="A15" s="23">
        <v>4</v>
      </c>
      <c r="B15" s="28" t="s">
        <v>2111</v>
      </c>
      <c r="C15" s="18">
        <v>30</v>
      </c>
      <c r="D15" s="18">
        <v>27</v>
      </c>
      <c r="E15" s="18">
        <v>25</v>
      </c>
      <c r="F15" s="19">
        <v>210</v>
      </c>
      <c r="G15" s="19">
        <v>162</v>
      </c>
      <c r="H15" s="19">
        <v>87.5</v>
      </c>
      <c r="I15" s="20">
        <v>140</v>
      </c>
      <c r="J15" s="20">
        <v>120</v>
      </c>
      <c r="K15" s="20">
        <v>90</v>
      </c>
      <c r="L15" s="318">
        <v>120</v>
      </c>
      <c r="M15" s="318">
        <v>100</v>
      </c>
      <c r="N15" s="318">
        <v>80</v>
      </c>
      <c r="O15" s="121">
        <v>105</v>
      </c>
      <c r="P15" s="121">
        <v>85</v>
      </c>
      <c r="Q15" s="121">
        <v>70</v>
      </c>
      <c r="R15" s="117">
        <v>1</v>
      </c>
      <c r="S15" s="117">
        <v>1</v>
      </c>
      <c r="T15" s="117">
        <v>1</v>
      </c>
      <c r="U15" s="17">
        <f t="shared" si="5"/>
        <v>30</v>
      </c>
      <c r="V15" s="17">
        <f t="shared" si="6"/>
        <v>27</v>
      </c>
      <c r="W15" s="17">
        <f t="shared" si="7"/>
        <v>25</v>
      </c>
      <c r="X15" s="22">
        <f t="shared" si="1"/>
        <v>300</v>
      </c>
      <c r="Y15" s="22">
        <f t="shared" si="2"/>
        <v>270.37037037037038</v>
      </c>
      <c r="Z15" s="22">
        <f t="shared" si="3"/>
        <v>220.00000000000003</v>
      </c>
      <c r="AA15" s="17">
        <f t="shared" si="8"/>
        <v>300</v>
      </c>
      <c r="AB15" s="17">
        <f t="shared" si="9"/>
        <v>270.37037037037038</v>
      </c>
      <c r="AC15" s="17">
        <f t="shared" si="10"/>
        <v>220.00000000000003</v>
      </c>
    </row>
    <row r="16" spans="1:29">
      <c r="A16" s="23">
        <v>5</v>
      </c>
      <c r="B16" s="28" t="s">
        <v>2112</v>
      </c>
      <c r="C16" s="18">
        <v>25</v>
      </c>
      <c r="D16" s="18">
        <v>23</v>
      </c>
      <c r="E16" s="18">
        <v>20</v>
      </c>
      <c r="F16" s="19">
        <v>175</v>
      </c>
      <c r="G16" s="19">
        <v>138</v>
      </c>
      <c r="H16" s="19">
        <v>80</v>
      </c>
      <c r="I16" s="20">
        <v>65</v>
      </c>
      <c r="J16" s="20">
        <v>58</v>
      </c>
      <c r="K16" s="20">
        <v>42</v>
      </c>
      <c r="L16" s="17">
        <v>58</v>
      </c>
      <c r="M16" s="17">
        <v>43</v>
      </c>
      <c r="N16" s="17">
        <v>28</v>
      </c>
      <c r="O16" s="17"/>
      <c r="P16" s="17"/>
      <c r="Q16" s="17"/>
      <c r="R16" s="117">
        <v>1.04</v>
      </c>
      <c r="S16" s="117">
        <v>1.0434782608695652</v>
      </c>
      <c r="T16" s="117">
        <v>1.05</v>
      </c>
      <c r="U16" s="17">
        <f t="shared" si="5"/>
        <v>26</v>
      </c>
      <c r="V16" s="17">
        <f t="shared" si="6"/>
        <v>24</v>
      </c>
      <c r="W16" s="17">
        <f t="shared" si="7"/>
        <v>21</v>
      </c>
      <c r="X16" s="22">
        <f t="shared" si="1"/>
        <v>123.07692307692308</v>
      </c>
      <c r="Y16" s="22">
        <f t="shared" si="2"/>
        <v>79.166666666666657</v>
      </c>
      <c r="Z16" s="22">
        <f t="shared" si="3"/>
        <v>33.333333333333329</v>
      </c>
      <c r="AA16" s="17">
        <f t="shared" si="8"/>
        <v>132</v>
      </c>
      <c r="AB16" s="17">
        <f t="shared" si="9"/>
        <v>86.956521739130437</v>
      </c>
      <c r="AC16" s="17">
        <f t="shared" si="10"/>
        <v>40</v>
      </c>
    </row>
    <row r="17" spans="1:29">
      <c r="A17" s="23">
        <v>6</v>
      </c>
      <c r="B17" s="28" t="s">
        <v>2113</v>
      </c>
      <c r="C17" s="18">
        <v>20</v>
      </c>
      <c r="D17" s="18">
        <v>18</v>
      </c>
      <c r="E17" s="18">
        <v>16</v>
      </c>
      <c r="F17" s="19">
        <v>140</v>
      </c>
      <c r="G17" s="19">
        <v>120</v>
      </c>
      <c r="H17" s="19">
        <v>65</v>
      </c>
      <c r="I17" s="20">
        <v>28</v>
      </c>
      <c r="J17" s="20">
        <v>25</v>
      </c>
      <c r="K17" s="20">
        <v>20</v>
      </c>
      <c r="L17" s="17">
        <v>35</v>
      </c>
      <c r="M17" s="17">
        <v>30</v>
      </c>
      <c r="N17" s="17">
        <v>25</v>
      </c>
      <c r="O17" s="17"/>
      <c r="P17" s="17"/>
      <c r="Q17" s="17"/>
      <c r="R17" s="117">
        <v>1.1499999999999999</v>
      </c>
      <c r="S17" s="117">
        <v>1.1666666666666667</v>
      </c>
      <c r="T17" s="117">
        <v>1.0625</v>
      </c>
      <c r="U17" s="17">
        <f t="shared" si="5"/>
        <v>23</v>
      </c>
      <c r="V17" s="17">
        <f t="shared" si="6"/>
        <v>21</v>
      </c>
      <c r="W17" s="17">
        <f t="shared" si="7"/>
        <v>17</v>
      </c>
      <c r="X17" s="22">
        <f t="shared" si="1"/>
        <v>52.173913043478258</v>
      </c>
      <c r="Y17" s="22">
        <f t="shared" si="2"/>
        <v>42.857142857142854</v>
      </c>
      <c r="Z17" s="22">
        <f t="shared" si="3"/>
        <v>47.058823529411761</v>
      </c>
      <c r="AA17" s="17">
        <f t="shared" si="8"/>
        <v>75</v>
      </c>
      <c r="AB17" s="17">
        <f t="shared" si="9"/>
        <v>66.666666666666657</v>
      </c>
      <c r="AC17" s="17">
        <f t="shared" si="10"/>
        <v>56.25</v>
      </c>
    </row>
    <row r="18" spans="1:29">
      <c r="A18" s="23">
        <v>7</v>
      </c>
      <c r="B18" s="28" t="s">
        <v>2114</v>
      </c>
      <c r="C18" s="18">
        <v>20</v>
      </c>
      <c r="D18" s="18">
        <v>18</v>
      </c>
      <c r="E18" s="18">
        <v>16</v>
      </c>
      <c r="F18" s="19">
        <v>140</v>
      </c>
      <c r="G18" s="19">
        <v>108</v>
      </c>
      <c r="H18" s="19">
        <v>64</v>
      </c>
      <c r="I18" s="20">
        <v>25</v>
      </c>
      <c r="J18" s="20">
        <v>20</v>
      </c>
      <c r="K18" s="20">
        <v>18</v>
      </c>
      <c r="L18" s="17">
        <v>33</v>
      </c>
      <c r="M18" s="17">
        <v>28</v>
      </c>
      <c r="N18" s="17">
        <v>23</v>
      </c>
      <c r="O18" s="17"/>
      <c r="P18" s="17"/>
      <c r="Q18" s="17"/>
      <c r="R18" s="117">
        <v>1.1000000000000001</v>
      </c>
      <c r="S18" s="117">
        <v>1.1111111111111112</v>
      </c>
      <c r="T18" s="117">
        <v>1</v>
      </c>
      <c r="U18" s="17">
        <f t="shared" si="5"/>
        <v>22</v>
      </c>
      <c r="V18" s="17">
        <f t="shared" si="6"/>
        <v>20</v>
      </c>
      <c r="W18" s="17">
        <f t="shared" si="7"/>
        <v>16</v>
      </c>
      <c r="X18" s="22">
        <f t="shared" si="1"/>
        <v>50</v>
      </c>
      <c r="Y18" s="22">
        <f t="shared" si="2"/>
        <v>40</v>
      </c>
      <c r="Z18" s="22">
        <f t="shared" si="3"/>
        <v>43.75</v>
      </c>
      <c r="AA18" s="17">
        <f t="shared" si="8"/>
        <v>65</v>
      </c>
      <c r="AB18" s="17">
        <f t="shared" si="9"/>
        <v>55.555555555555557</v>
      </c>
      <c r="AC18" s="17">
        <f t="shared" si="10"/>
        <v>43.75</v>
      </c>
    </row>
    <row r="19" spans="1:29">
      <c r="A19" s="23">
        <v>8</v>
      </c>
      <c r="B19" s="28" t="s">
        <v>2115</v>
      </c>
      <c r="C19" s="18">
        <v>20</v>
      </c>
      <c r="D19" s="18">
        <v>18</v>
      </c>
      <c r="E19" s="18">
        <v>16</v>
      </c>
      <c r="F19" s="19">
        <v>120</v>
      </c>
      <c r="G19" s="19">
        <v>100</v>
      </c>
      <c r="H19" s="19">
        <v>65</v>
      </c>
      <c r="I19" s="20">
        <v>22</v>
      </c>
      <c r="J19" s="20">
        <v>21</v>
      </c>
      <c r="K19" s="20">
        <v>19</v>
      </c>
      <c r="L19" s="17">
        <v>33</v>
      </c>
      <c r="M19" s="17">
        <v>28</v>
      </c>
      <c r="N19" s="17">
        <v>23</v>
      </c>
      <c r="O19" s="17"/>
      <c r="P19" s="17"/>
      <c r="Q19" s="17"/>
      <c r="R19" s="117">
        <v>1.1499999999999999</v>
      </c>
      <c r="S19" s="117">
        <v>1.2222222222222223</v>
      </c>
      <c r="T19" s="117">
        <v>1.125</v>
      </c>
      <c r="U19" s="17">
        <f t="shared" si="5"/>
        <v>23</v>
      </c>
      <c r="V19" s="17">
        <f t="shared" si="6"/>
        <v>22</v>
      </c>
      <c r="W19" s="17">
        <f t="shared" si="7"/>
        <v>18</v>
      </c>
      <c r="X19" s="22">
        <f t="shared" si="1"/>
        <v>43.478260869565219</v>
      </c>
      <c r="Y19" s="22">
        <f t="shared" si="2"/>
        <v>27.27272727272727</v>
      </c>
      <c r="Z19" s="22">
        <f t="shared" si="3"/>
        <v>27.777777777777779</v>
      </c>
      <c r="AA19" s="17">
        <f t="shared" si="8"/>
        <v>65</v>
      </c>
      <c r="AB19" s="17">
        <f t="shared" si="9"/>
        <v>55.555555555555557</v>
      </c>
      <c r="AC19" s="17">
        <f t="shared" si="10"/>
        <v>43.75</v>
      </c>
    </row>
    <row r="20" spans="1:29">
      <c r="A20" s="13" t="s">
        <v>93</v>
      </c>
      <c r="B20" s="14" t="s">
        <v>1696</v>
      </c>
      <c r="C20" s="29"/>
      <c r="D20" s="29"/>
      <c r="E20" s="18"/>
      <c r="F20" s="19"/>
      <c r="G20" s="19"/>
      <c r="H20" s="19"/>
      <c r="I20" s="20"/>
      <c r="J20" s="20"/>
      <c r="K20" s="20"/>
      <c r="L20" s="17"/>
      <c r="M20" s="17"/>
      <c r="N20" s="17"/>
      <c r="O20" s="17"/>
      <c r="P20" s="17"/>
      <c r="Q20" s="17"/>
      <c r="R20" s="4"/>
      <c r="S20" s="4"/>
      <c r="T20" s="4"/>
      <c r="U20" s="17"/>
      <c r="V20" s="17"/>
      <c r="W20" s="17"/>
      <c r="X20" s="22"/>
      <c r="Y20" s="22"/>
      <c r="Z20" s="22"/>
      <c r="AA20" s="17"/>
      <c r="AB20" s="17"/>
      <c r="AC20" s="17"/>
    </row>
    <row r="21" spans="1:29">
      <c r="A21" s="23">
        <v>1</v>
      </c>
      <c r="B21" s="27" t="s">
        <v>2108</v>
      </c>
      <c r="C21" s="18">
        <v>33</v>
      </c>
      <c r="D21" s="18">
        <v>29</v>
      </c>
      <c r="E21" s="18">
        <v>25</v>
      </c>
      <c r="F21" s="19">
        <v>227.70000000000002</v>
      </c>
      <c r="G21" s="19">
        <v>153.69999999999999</v>
      </c>
      <c r="H21" s="19">
        <v>112.5</v>
      </c>
      <c r="I21" s="20">
        <v>75</v>
      </c>
      <c r="J21" s="20">
        <v>65</v>
      </c>
      <c r="K21" s="20">
        <v>45</v>
      </c>
      <c r="L21" s="17">
        <v>70</v>
      </c>
      <c r="M21" s="17">
        <v>55</v>
      </c>
      <c r="N21" s="17">
        <v>40</v>
      </c>
      <c r="O21" s="17"/>
      <c r="P21" s="17"/>
      <c r="Q21" s="17"/>
      <c r="R21" s="117">
        <v>1.0606060606060606</v>
      </c>
      <c r="S21" s="117">
        <v>1.103448275862069</v>
      </c>
      <c r="T21" s="117">
        <v>1</v>
      </c>
      <c r="U21" s="17">
        <f>R21*C21</f>
        <v>35</v>
      </c>
      <c r="V21" s="17">
        <f>D21*S21</f>
        <v>32</v>
      </c>
      <c r="W21" s="17">
        <f>E21*T21</f>
        <v>25</v>
      </c>
      <c r="X21" s="22">
        <f t="shared" si="1"/>
        <v>100</v>
      </c>
      <c r="Y21" s="22">
        <f t="shared" si="2"/>
        <v>71.875</v>
      </c>
      <c r="Z21" s="22">
        <f t="shared" si="3"/>
        <v>60</v>
      </c>
      <c r="AA21" s="17">
        <f t="shared" si="8"/>
        <v>112.12121212121211</v>
      </c>
      <c r="AB21" s="17">
        <f t="shared" si="9"/>
        <v>89.65517241379311</v>
      </c>
      <c r="AC21" s="17">
        <f t="shared" si="10"/>
        <v>60</v>
      </c>
    </row>
    <row r="22" spans="1:29">
      <c r="A22" s="23">
        <v>2</v>
      </c>
      <c r="B22" s="28" t="s">
        <v>2109</v>
      </c>
      <c r="C22" s="18">
        <v>29</v>
      </c>
      <c r="D22" s="18">
        <v>25</v>
      </c>
      <c r="E22" s="18">
        <v>22</v>
      </c>
      <c r="F22" s="19">
        <v>200.10000000000002</v>
      </c>
      <c r="G22" s="19">
        <v>132.5</v>
      </c>
      <c r="H22" s="19">
        <v>99</v>
      </c>
      <c r="I22" s="20">
        <v>70</v>
      </c>
      <c r="J22" s="20">
        <v>60</v>
      </c>
      <c r="K22" s="20">
        <v>45</v>
      </c>
      <c r="L22" s="17">
        <v>68</v>
      </c>
      <c r="M22" s="17">
        <v>53</v>
      </c>
      <c r="N22" s="17">
        <v>38</v>
      </c>
      <c r="O22" s="17"/>
      <c r="P22" s="17"/>
      <c r="Q22" s="17"/>
      <c r="R22" s="117">
        <v>1.103448275862069</v>
      </c>
      <c r="S22" s="117">
        <v>1.24</v>
      </c>
      <c r="T22" s="117">
        <v>1</v>
      </c>
      <c r="U22" s="17">
        <f t="shared" ref="U22:U28" si="11">R22*C22</f>
        <v>32</v>
      </c>
      <c r="V22" s="17">
        <f t="shared" ref="V22:V28" si="12">D22*S22</f>
        <v>31</v>
      </c>
      <c r="W22" s="17">
        <f t="shared" ref="W22:W28" si="13">E22*T22</f>
        <v>22</v>
      </c>
      <c r="X22" s="22">
        <f t="shared" si="1"/>
        <v>112.5</v>
      </c>
      <c r="Y22" s="22">
        <f t="shared" si="2"/>
        <v>70.967741935483872</v>
      </c>
      <c r="Z22" s="22">
        <f t="shared" si="3"/>
        <v>72.727272727272734</v>
      </c>
      <c r="AA22" s="17">
        <f t="shared" si="8"/>
        <v>134.48275862068965</v>
      </c>
      <c r="AB22" s="17">
        <f t="shared" si="9"/>
        <v>112.00000000000001</v>
      </c>
      <c r="AC22" s="17">
        <f t="shared" si="10"/>
        <v>72.727272727272734</v>
      </c>
    </row>
    <row r="23" spans="1:29">
      <c r="A23" s="23">
        <v>3</v>
      </c>
      <c r="B23" s="28" t="s">
        <v>2110</v>
      </c>
      <c r="C23" s="18">
        <v>33</v>
      </c>
      <c r="D23" s="18">
        <v>29</v>
      </c>
      <c r="E23" s="18">
        <v>25</v>
      </c>
      <c r="F23" s="19">
        <v>227.70000000000002</v>
      </c>
      <c r="G23" s="19">
        <v>153.69999999999999</v>
      </c>
      <c r="H23" s="19">
        <v>112.5</v>
      </c>
      <c r="I23" s="20">
        <v>65</v>
      </c>
      <c r="J23" s="20">
        <v>55</v>
      </c>
      <c r="K23" s="20">
        <v>45</v>
      </c>
      <c r="L23" s="17">
        <v>68</v>
      </c>
      <c r="M23" s="17">
        <v>53</v>
      </c>
      <c r="N23" s="17">
        <v>38</v>
      </c>
      <c r="O23" s="17"/>
      <c r="P23" s="17"/>
      <c r="Q23" s="17"/>
      <c r="R23" s="117">
        <v>1.0606060606060606</v>
      </c>
      <c r="S23" s="117">
        <v>1.103448275862069</v>
      </c>
      <c r="T23" s="117">
        <v>1</v>
      </c>
      <c r="U23" s="17">
        <f t="shared" si="11"/>
        <v>35</v>
      </c>
      <c r="V23" s="17">
        <f t="shared" si="12"/>
        <v>32</v>
      </c>
      <c r="W23" s="17">
        <f t="shared" si="13"/>
        <v>25</v>
      </c>
      <c r="X23" s="22">
        <f t="shared" si="1"/>
        <v>94.285714285714278</v>
      </c>
      <c r="Y23" s="22">
        <f t="shared" si="2"/>
        <v>65.625</v>
      </c>
      <c r="Z23" s="22">
        <f t="shared" si="3"/>
        <v>52</v>
      </c>
      <c r="AA23" s="17">
        <f t="shared" si="8"/>
        <v>106.06060606060606</v>
      </c>
      <c r="AB23" s="17">
        <f t="shared" si="9"/>
        <v>82.758620689655174</v>
      </c>
      <c r="AC23" s="17">
        <f t="shared" si="10"/>
        <v>52</v>
      </c>
    </row>
    <row r="24" spans="1:29">
      <c r="A24" s="23">
        <v>4</v>
      </c>
      <c r="B24" s="28" t="s">
        <v>2111</v>
      </c>
      <c r="C24" s="18">
        <v>35</v>
      </c>
      <c r="D24" s="18">
        <v>33</v>
      </c>
      <c r="E24" s="18">
        <v>30</v>
      </c>
      <c r="F24" s="19">
        <v>241.5</v>
      </c>
      <c r="G24" s="19">
        <v>174.9</v>
      </c>
      <c r="H24" s="19">
        <v>114</v>
      </c>
      <c r="I24" s="20">
        <v>170</v>
      </c>
      <c r="J24" s="20">
        <v>150</v>
      </c>
      <c r="K24" s="20">
        <v>110</v>
      </c>
      <c r="L24" s="319">
        <v>170</v>
      </c>
      <c r="M24" s="319">
        <v>150</v>
      </c>
      <c r="N24" s="319">
        <v>110</v>
      </c>
      <c r="O24" s="122">
        <v>135</v>
      </c>
      <c r="P24" s="122">
        <v>115</v>
      </c>
      <c r="Q24" s="122">
        <v>90</v>
      </c>
      <c r="R24" s="117">
        <v>1.0285714285714285</v>
      </c>
      <c r="S24" s="117">
        <v>1.0303030303030303</v>
      </c>
      <c r="T24" s="117">
        <v>1.0333333333333334</v>
      </c>
      <c r="U24" s="17">
        <f t="shared" si="11"/>
        <v>36</v>
      </c>
      <c r="V24" s="17">
        <f t="shared" si="12"/>
        <v>34</v>
      </c>
      <c r="W24" s="17">
        <f t="shared" si="13"/>
        <v>31.000000000000004</v>
      </c>
      <c r="X24" s="22">
        <f t="shared" si="1"/>
        <v>372.22222222222223</v>
      </c>
      <c r="Y24" s="22">
        <f t="shared" si="2"/>
        <v>341.1764705882353</v>
      </c>
      <c r="Z24" s="22">
        <f t="shared" si="3"/>
        <v>254.8387096774193</v>
      </c>
      <c r="AA24" s="17">
        <f t="shared" si="8"/>
        <v>385.71428571428572</v>
      </c>
      <c r="AB24" s="17">
        <f t="shared" si="9"/>
        <v>354.54545454545456</v>
      </c>
      <c r="AC24" s="17">
        <f t="shared" si="10"/>
        <v>266.66666666666663</v>
      </c>
    </row>
    <row r="25" spans="1:29">
      <c r="A25" s="23">
        <v>5</v>
      </c>
      <c r="B25" s="28" t="s">
        <v>2112</v>
      </c>
      <c r="C25" s="18">
        <v>29</v>
      </c>
      <c r="D25" s="18">
        <v>25</v>
      </c>
      <c r="E25" s="18">
        <v>22</v>
      </c>
      <c r="F25" s="19">
        <v>200.10000000000002</v>
      </c>
      <c r="G25" s="19">
        <v>132.5</v>
      </c>
      <c r="H25" s="19">
        <v>99</v>
      </c>
      <c r="I25" s="20">
        <v>75</v>
      </c>
      <c r="J25" s="20">
        <v>68</v>
      </c>
      <c r="K25" s="20">
        <v>50</v>
      </c>
      <c r="L25" s="17">
        <v>68</v>
      </c>
      <c r="M25" s="17">
        <v>53</v>
      </c>
      <c r="N25" s="17">
        <v>38</v>
      </c>
      <c r="O25" s="17"/>
      <c r="P25" s="17"/>
      <c r="Q25" s="17"/>
      <c r="R25" s="117">
        <v>1.0344827586206897</v>
      </c>
      <c r="S25" s="117">
        <v>1.1599999999999999</v>
      </c>
      <c r="T25" s="117">
        <v>1</v>
      </c>
      <c r="U25" s="17">
        <f t="shared" si="11"/>
        <v>30.000000000000004</v>
      </c>
      <c r="V25" s="17">
        <f t="shared" si="12"/>
        <v>28.999999999999996</v>
      </c>
      <c r="W25" s="17">
        <f t="shared" si="13"/>
        <v>22</v>
      </c>
      <c r="X25" s="22">
        <f t="shared" si="1"/>
        <v>126.66666666666666</v>
      </c>
      <c r="Y25" s="22">
        <f t="shared" si="2"/>
        <v>82.758620689655189</v>
      </c>
      <c r="Z25" s="22">
        <f t="shared" si="3"/>
        <v>72.727272727272734</v>
      </c>
      <c r="AA25" s="17">
        <f t="shared" si="8"/>
        <v>134.48275862068965</v>
      </c>
      <c r="AB25" s="17">
        <f t="shared" si="9"/>
        <v>112.00000000000001</v>
      </c>
      <c r="AC25" s="17">
        <f t="shared" si="10"/>
        <v>72.727272727272734</v>
      </c>
    </row>
    <row r="26" spans="1:29">
      <c r="A26" s="23">
        <v>6</v>
      </c>
      <c r="B26" s="28" t="s">
        <v>2113</v>
      </c>
      <c r="C26" s="18">
        <v>26</v>
      </c>
      <c r="D26" s="18">
        <v>24</v>
      </c>
      <c r="E26" s="18">
        <v>22</v>
      </c>
      <c r="F26" s="19">
        <v>160</v>
      </c>
      <c r="G26" s="19">
        <v>140</v>
      </c>
      <c r="H26" s="19">
        <v>120</v>
      </c>
      <c r="I26" s="20">
        <v>40</v>
      </c>
      <c r="J26" s="20">
        <v>33</v>
      </c>
      <c r="K26" s="20">
        <v>25</v>
      </c>
      <c r="L26" s="17">
        <v>52</v>
      </c>
      <c r="M26" s="17">
        <v>40</v>
      </c>
      <c r="N26" s="17">
        <v>35</v>
      </c>
      <c r="O26" s="17"/>
      <c r="P26" s="17"/>
      <c r="Q26" s="17"/>
      <c r="R26" s="117">
        <v>1</v>
      </c>
      <c r="S26" s="117">
        <v>1.0416666666666667</v>
      </c>
      <c r="T26" s="117">
        <v>1</v>
      </c>
      <c r="U26" s="17">
        <f t="shared" si="11"/>
        <v>26</v>
      </c>
      <c r="V26" s="17">
        <f t="shared" si="12"/>
        <v>25</v>
      </c>
      <c r="W26" s="17">
        <f t="shared" si="13"/>
        <v>22</v>
      </c>
      <c r="X26" s="22">
        <f t="shared" si="1"/>
        <v>100</v>
      </c>
      <c r="Y26" s="22">
        <f t="shared" si="2"/>
        <v>60</v>
      </c>
      <c r="Z26" s="22">
        <f t="shared" si="3"/>
        <v>59.090909090909093</v>
      </c>
      <c r="AA26" s="17">
        <f t="shared" si="8"/>
        <v>100</v>
      </c>
      <c r="AB26" s="17">
        <f t="shared" si="9"/>
        <v>66.666666666666657</v>
      </c>
      <c r="AC26" s="17">
        <f t="shared" si="10"/>
        <v>59.090909090909093</v>
      </c>
    </row>
    <row r="27" spans="1:29">
      <c r="A27" s="23">
        <v>7</v>
      </c>
      <c r="B27" s="28" t="s">
        <v>2114</v>
      </c>
      <c r="C27" s="18">
        <v>26</v>
      </c>
      <c r="D27" s="18">
        <v>24</v>
      </c>
      <c r="E27" s="18">
        <v>22</v>
      </c>
      <c r="F27" s="19">
        <v>179.4</v>
      </c>
      <c r="G27" s="19">
        <v>127.19999999999999</v>
      </c>
      <c r="H27" s="19">
        <v>99</v>
      </c>
      <c r="I27" s="20">
        <v>30</v>
      </c>
      <c r="J27" s="20">
        <v>26</v>
      </c>
      <c r="K27" s="20">
        <v>23</v>
      </c>
      <c r="L27" s="17">
        <v>50</v>
      </c>
      <c r="M27" s="17">
        <v>38</v>
      </c>
      <c r="N27" s="17">
        <v>33</v>
      </c>
      <c r="O27" s="17"/>
      <c r="P27" s="17"/>
      <c r="Q27" s="17"/>
      <c r="R27" s="117">
        <v>1.1538461538461537</v>
      </c>
      <c r="S27" s="117">
        <v>1.121295961078782</v>
      </c>
      <c r="T27" s="117">
        <v>1</v>
      </c>
      <c r="U27" s="17">
        <f t="shared" si="11"/>
        <v>29.999999999999996</v>
      </c>
      <c r="V27" s="17">
        <f t="shared" si="12"/>
        <v>26.911103065890771</v>
      </c>
      <c r="W27" s="17">
        <f t="shared" si="13"/>
        <v>22</v>
      </c>
      <c r="X27" s="22">
        <f t="shared" si="1"/>
        <v>66.666666666666686</v>
      </c>
      <c r="Y27" s="22">
        <f t="shared" si="2"/>
        <v>41.205657408239652</v>
      </c>
      <c r="Z27" s="22">
        <f t="shared" si="3"/>
        <v>50</v>
      </c>
      <c r="AA27" s="17">
        <f t="shared" si="8"/>
        <v>92.307692307692307</v>
      </c>
      <c r="AB27" s="17">
        <f t="shared" si="9"/>
        <v>58.333333333333336</v>
      </c>
      <c r="AC27" s="17">
        <f t="shared" si="10"/>
        <v>50</v>
      </c>
    </row>
    <row r="28" spans="1:29">
      <c r="A28" s="23">
        <v>8</v>
      </c>
      <c r="B28" s="28" t="s">
        <v>2115</v>
      </c>
      <c r="C28" s="18">
        <v>26</v>
      </c>
      <c r="D28" s="18">
        <v>24</v>
      </c>
      <c r="E28" s="18">
        <v>22</v>
      </c>
      <c r="F28" s="19">
        <v>150</v>
      </c>
      <c r="G28" s="19">
        <v>130</v>
      </c>
      <c r="H28" s="19">
        <v>80</v>
      </c>
      <c r="I28" s="20">
        <v>30</v>
      </c>
      <c r="J28" s="20">
        <v>28</v>
      </c>
      <c r="K28" s="20">
        <v>24</v>
      </c>
      <c r="L28" s="17">
        <v>50</v>
      </c>
      <c r="M28" s="17">
        <v>38</v>
      </c>
      <c r="N28" s="17">
        <v>33</v>
      </c>
      <c r="O28" s="17"/>
      <c r="P28" s="17"/>
      <c r="Q28" s="17"/>
      <c r="R28" s="117">
        <v>1.0384615384615385</v>
      </c>
      <c r="S28" s="117">
        <v>1.0416666666666667</v>
      </c>
      <c r="T28" s="117">
        <v>1</v>
      </c>
      <c r="U28" s="17">
        <f t="shared" si="11"/>
        <v>27.000000000000004</v>
      </c>
      <c r="V28" s="17">
        <f t="shared" si="12"/>
        <v>25</v>
      </c>
      <c r="W28" s="17">
        <f t="shared" si="13"/>
        <v>22</v>
      </c>
      <c r="X28" s="22">
        <f t="shared" si="1"/>
        <v>85.185185185185162</v>
      </c>
      <c r="Y28" s="22">
        <f t="shared" si="2"/>
        <v>52</v>
      </c>
      <c r="Z28" s="22">
        <f t="shared" si="3"/>
        <v>50</v>
      </c>
      <c r="AA28" s="17">
        <f t="shared" si="8"/>
        <v>92.307692307692307</v>
      </c>
      <c r="AB28" s="17">
        <f t="shared" si="9"/>
        <v>58.333333333333336</v>
      </c>
      <c r="AC28" s="17">
        <f t="shared" si="10"/>
        <v>50</v>
      </c>
    </row>
    <row r="29" spans="1:29">
      <c r="A29" s="13" t="s">
        <v>2116</v>
      </c>
      <c r="B29" s="14" t="s">
        <v>2117</v>
      </c>
      <c r="C29" s="29"/>
      <c r="D29" s="29"/>
      <c r="E29" s="18"/>
      <c r="F29" s="19"/>
      <c r="G29" s="19"/>
      <c r="H29" s="19"/>
      <c r="I29" s="20"/>
      <c r="J29" s="20"/>
      <c r="K29" s="20"/>
      <c r="L29" s="17"/>
      <c r="M29" s="17"/>
      <c r="N29" s="17"/>
      <c r="O29" s="17"/>
      <c r="P29" s="17"/>
      <c r="Q29" s="17"/>
      <c r="R29" s="4"/>
      <c r="S29" s="4"/>
      <c r="T29" s="4"/>
      <c r="U29" s="17"/>
      <c r="V29" s="17"/>
      <c r="W29" s="17"/>
      <c r="X29" s="22"/>
      <c r="Y29" s="22"/>
      <c r="Z29" s="22"/>
      <c r="AA29" s="17"/>
      <c r="AB29" s="17"/>
      <c r="AC29" s="17"/>
    </row>
    <row r="30" spans="1:29">
      <c r="A30" s="23">
        <v>1</v>
      </c>
      <c r="B30" s="27" t="s">
        <v>2108</v>
      </c>
      <c r="C30" s="18">
        <v>24</v>
      </c>
      <c r="D30" s="18">
        <v>20</v>
      </c>
      <c r="E30" s="18">
        <v>19</v>
      </c>
      <c r="F30" s="19">
        <v>144</v>
      </c>
      <c r="G30" s="19">
        <v>80</v>
      </c>
      <c r="H30" s="19">
        <v>57</v>
      </c>
      <c r="I30" s="20">
        <v>65</v>
      </c>
      <c r="J30" s="20">
        <v>42</v>
      </c>
      <c r="K30" s="20">
        <v>37</v>
      </c>
      <c r="L30" s="320">
        <v>60</v>
      </c>
      <c r="M30" s="320">
        <v>55</v>
      </c>
      <c r="N30" s="320">
        <v>50</v>
      </c>
      <c r="O30" s="121">
        <v>55</v>
      </c>
      <c r="P30" s="121">
        <v>50</v>
      </c>
      <c r="Q30" s="121">
        <v>45</v>
      </c>
      <c r="R30" s="117">
        <v>1</v>
      </c>
      <c r="S30" s="117">
        <v>1.05</v>
      </c>
      <c r="T30" s="117">
        <v>1</v>
      </c>
      <c r="U30" s="17">
        <f>C30*R30</f>
        <v>24</v>
      </c>
      <c r="V30" s="17">
        <f>D30*S30</f>
        <v>21</v>
      </c>
      <c r="W30" s="17">
        <f>E30*T30</f>
        <v>19</v>
      </c>
      <c r="X30" s="22">
        <f t="shared" si="1"/>
        <v>150</v>
      </c>
      <c r="Y30" s="22">
        <f t="shared" si="2"/>
        <v>161.9047619047619</v>
      </c>
      <c r="Z30" s="22">
        <f t="shared" si="3"/>
        <v>163.15789473684211</v>
      </c>
      <c r="AA30" s="17">
        <f t="shared" si="8"/>
        <v>150</v>
      </c>
      <c r="AB30" s="17">
        <f t="shared" si="9"/>
        <v>175</v>
      </c>
      <c r="AC30" s="17">
        <f t="shared" si="10"/>
        <v>163.15789473684211</v>
      </c>
    </row>
    <row r="31" spans="1:29">
      <c r="A31" s="23">
        <v>2</v>
      </c>
      <c r="B31" s="28" t="s">
        <v>2109</v>
      </c>
      <c r="C31" s="18">
        <v>24</v>
      </c>
      <c r="D31" s="18">
        <v>20</v>
      </c>
      <c r="E31" s="18">
        <v>19</v>
      </c>
      <c r="F31" s="19">
        <v>144</v>
      </c>
      <c r="G31" s="19">
        <v>80</v>
      </c>
      <c r="H31" s="19">
        <v>57</v>
      </c>
      <c r="I31" s="20">
        <v>60</v>
      </c>
      <c r="J31" s="20">
        <v>44</v>
      </c>
      <c r="K31" s="20">
        <v>35</v>
      </c>
      <c r="L31" s="320">
        <v>58</v>
      </c>
      <c r="M31" s="320">
        <v>53</v>
      </c>
      <c r="N31" s="320">
        <v>48</v>
      </c>
      <c r="O31" s="121">
        <v>53</v>
      </c>
      <c r="P31" s="121">
        <v>48</v>
      </c>
      <c r="Q31" s="121">
        <v>43</v>
      </c>
      <c r="R31" s="117">
        <v>1</v>
      </c>
      <c r="S31" s="117">
        <v>1.05</v>
      </c>
      <c r="T31" s="117">
        <v>1</v>
      </c>
      <c r="U31" s="17">
        <f t="shared" ref="U31:U37" si="14">C31*R31</f>
        <v>24</v>
      </c>
      <c r="V31" s="17">
        <f t="shared" ref="V31:V37" si="15">D31*S31</f>
        <v>21</v>
      </c>
      <c r="W31" s="17">
        <f t="shared" ref="W31:W37" si="16">E31*T31</f>
        <v>19</v>
      </c>
      <c r="X31" s="22">
        <f t="shared" si="1"/>
        <v>141.66666666666669</v>
      </c>
      <c r="Y31" s="22">
        <f t="shared" si="2"/>
        <v>152.38095238095238</v>
      </c>
      <c r="Z31" s="22">
        <f t="shared" si="3"/>
        <v>152.63157894736844</v>
      </c>
      <c r="AA31" s="17">
        <f t="shared" si="8"/>
        <v>141.66666666666669</v>
      </c>
      <c r="AB31" s="17">
        <f t="shared" si="9"/>
        <v>165</v>
      </c>
      <c r="AC31" s="17">
        <f t="shared" si="10"/>
        <v>152.63157894736844</v>
      </c>
    </row>
    <row r="32" spans="1:29">
      <c r="A32" s="23">
        <v>3</v>
      </c>
      <c r="B32" s="28" t="s">
        <v>2110</v>
      </c>
      <c r="C32" s="18">
        <v>24</v>
      </c>
      <c r="D32" s="18">
        <v>20</v>
      </c>
      <c r="E32" s="18">
        <v>19</v>
      </c>
      <c r="F32" s="19">
        <v>144</v>
      </c>
      <c r="G32" s="19">
        <v>80</v>
      </c>
      <c r="H32" s="19">
        <v>57</v>
      </c>
      <c r="I32" s="20">
        <v>55</v>
      </c>
      <c r="J32" s="20">
        <v>45</v>
      </c>
      <c r="K32" s="20">
        <v>38</v>
      </c>
      <c r="L32" s="320">
        <v>58</v>
      </c>
      <c r="M32" s="320">
        <v>53</v>
      </c>
      <c r="N32" s="320">
        <v>48</v>
      </c>
      <c r="O32" s="121">
        <v>53</v>
      </c>
      <c r="P32" s="121">
        <v>48</v>
      </c>
      <c r="Q32" s="121">
        <v>43</v>
      </c>
      <c r="R32" s="117">
        <v>1</v>
      </c>
      <c r="S32" s="117">
        <v>1.05</v>
      </c>
      <c r="T32" s="117">
        <v>1</v>
      </c>
      <c r="U32" s="17">
        <f t="shared" si="14"/>
        <v>24</v>
      </c>
      <c r="V32" s="17">
        <f t="shared" si="15"/>
        <v>21</v>
      </c>
      <c r="W32" s="17">
        <f t="shared" si="16"/>
        <v>19</v>
      </c>
      <c r="X32" s="22">
        <f t="shared" si="1"/>
        <v>141.66666666666669</v>
      </c>
      <c r="Y32" s="22">
        <f t="shared" si="2"/>
        <v>152.38095238095238</v>
      </c>
      <c r="Z32" s="22">
        <f t="shared" si="3"/>
        <v>152.63157894736844</v>
      </c>
      <c r="AA32" s="17">
        <f t="shared" si="8"/>
        <v>141.66666666666669</v>
      </c>
      <c r="AB32" s="17">
        <f t="shared" si="9"/>
        <v>165</v>
      </c>
      <c r="AC32" s="17">
        <f t="shared" si="10"/>
        <v>152.63157894736844</v>
      </c>
    </row>
    <row r="33" spans="1:29">
      <c r="A33" s="23">
        <v>4</v>
      </c>
      <c r="B33" s="28" t="s">
        <v>2111</v>
      </c>
      <c r="C33" s="18">
        <v>24</v>
      </c>
      <c r="D33" s="18">
        <v>20</v>
      </c>
      <c r="E33" s="18">
        <v>19</v>
      </c>
      <c r="F33" s="19">
        <v>144</v>
      </c>
      <c r="G33" s="19">
        <v>80</v>
      </c>
      <c r="H33" s="19">
        <v>57</v>
      </c>
      <c r="I33" s="20">
        <v>75</v>
      </c>
      <c r="J33" s="20">
        <v>65</v>
      </c>
      <c r="K33" s="20">
        <v>50</v>
      </c>
      <c r="L33" s="320">
        <v>65</v>
      </c>
      <c r="M33" s="320">
        <v>60</v>
      </c>
      <c r="N33" s="320">
        <v>55</v>
      </c>
      <c r="O33" s="121">
        <v>60</v>
      </c>
      <c r="P33" s="121">
        <v>55</v>
      </c>
      <c r="Q33" s="121">
        <v>50</v>
      </c>
      <c r="R33" s="117">
        <v>1</v>
      </c>
      <c r="S33" s="117">
        <v>1.05</v>
      </c>
      <c r="T33" s="117">
        <v>1</v>
      </c>
      <c r="U33" s="17">
        <f t="shared" si="14"/>
        <v>24</v>
      </c>
      <c r="V33" s="17">
        <f t="shared" si="15"/>
        <v>21</v>
      </c>
      <c r="W33" s="17">
        <f t="shared" si="16"/>
        <v>19</v>
      </c>
      <c r="X33" s="22">
        <f t="shared" si="1"/>
        <v>170.83333333333331</v>
      </c>
      <c r="Y33" s="22">
        <f t="shared" si="2"/>
        <v>185.71428571428572</v>
      </c>
      <c r="Z33" s="22">
        <f t="shared" si="3"/>
        <v>189.4736842105263</v>
      </c>
      <c r="AA33" s="17">
        <f t="shared" si="8"/>
        <v>170.83333333333331</v>
      </c>
      <c r="AB33" s="17">
        <f t="shared" si="9"/>
        <v>200</v>
      </c>
      <c r="AC33" s="17">
        <f t="shared" si="10"/>
        <v>189.4736842105263</v>
      </c>
    </row>
    <row r="34" spans="1:29">
      <c r="A34" s="23">
        <v>5</v>
      </c>
      <c r="B34" s="28" t="s">
        <v>2112</v>
      </c>
      <c r="C34" s="18">
        <v>24</v>
      </c>
      <c r="D34" s="18">
        <v>20</v>
      </c>
      <c r="E34" s="18">
        <v>19</v>
      </c>
      <c r="F34" s="19">
        <v>144</v>
      </c>
      <c r="G34" s="19">
        <v>80</v>
      </c>
      <c r="H34" s="19">
        <v>57</v>
      </c>
      <c r="I34" s="20">
        <v>60</v>
      </c>
      <c r="J34" s="20">
        <v>52</v>
      </c>
      <c r="K34" s="20">
        <v>40</v>
      </c>
      <c r="L34" s="320">
        <v>58</v>
      </c>
      <c r="M34" s="320">
        <v>53</v>
      </c>
      <c r="N34" s="320">
        <v>48</v>
      </c>
      <c r="O34" s="121">
        <v>53</v>
      </c>
      <c r="P34" s="121">
        <v>48</v>
      </c>
      <c r="Q34" s="121">
        <v>43</v>
      </c>
      <c r="R34" s="117">
        <v>1</v>
      </c>
      <c r="S34" s="117">
        <v>1.05</v>
      </c>
      <c r="T34" s="117">
        <v>1</v>
      </c>
      <c r="U34" s="17">
        <f t="shared" si="14"/>
        <v>24</v>
      </c>
      <c r="V34" s="17">
        <f t="shared" si="15"/>
        <v>21</v>
      </c>
      <c r="W34" s="17">
        <f t="shared" si="16"/>
        <v>19</v>
      </c>
      <c r="X34" s="22">
        <f t="shared" si="1"/>
        <v>141.66666666666669</v>
      </c>
      <c r="Y34" s="22">
        <f t="shared" si="2"/>
        <v>152.38095238095238</v>
      </c>
      <c r="Z34" s="22">
        <f t="shared" si="3"/>
        <v>152.63157894736844</v>
      </c>
      <c r="AA34" s="17">
        <f t="shared" si="8"/>
        <v>141.66666666666669</v>
      </c>
      <c r="AB34" s="17">
        <f t="shared" si="9"/>
        <v>165</v>
      </c>
      <c r="AC34" s="17">
        <f t="shared" si="10"/>
        <v>152.63157894736844</v>
      </c>
    </row>
    <row r="35" spans="1:29">
      <c r="A35" s="23">
        <v>6</v>
      </c>
      <c r="B35" s="28" t="s">
        <v>2113</v>
      </c>
      <c r="C35" s="18">
        <v>16</v>
      </c>
      <c r="D35" s="18">
        <v>15</v>
      </c>
      <c r="E35" s="18">
        <v>14</v>
      </c>
      <c r="F35" s="19">
        <v>130</v>
      </c>
      <c r="G35" s="19">
        <v>100</v>
      </c>
      <c r="H35" s="19">
        <v>65</v>
      </c>
      <c r="I35" s="20">
        <v>30</v>
      </c>
      <c r="J35" s="20">
        <v>24</v>
      </c>
      <c r="K35" s="20">
        <v>18</v>
      </c>
      <c r="L35" s="17">
        <v>35</v>
      </c>
      <c r="M35" s="17">
        <v>30</v>
      </c>
      <c r="N35" s="17">
        <v>25</v>
      </c>
      <c r="O35" s="17"/>
      <c r="P35" s="17"/>
      <c r="Q35" s="17"/>
      <c r="R35" s="117">
        <v>1</v>
      </c>
      <c r="S35" s="117">
        <v>1</v>
      </c>
      <c r="T35" s="117">
        <v>1</v>
      </c>
      <c r="U35" s="17">
        <f t="shared" si="14"/>
        <v>16</v>
      </c>
      <c r="V35" s="17">
        <f t="shared" si="15"/>
        <v>15</v>
      </c>
      <c r="W35" s="17">
        <f t="shared" si="16"/>
        <v>14</v>
      </c>
      <c r="X35" s="22">
        <f t="shared" si="1"/>
        <v>118.75</v>
      </c>
      <c r="Y35" s="22">
        <f t="shared" si="2"/>
        <v>100</v>
      </c>
      <c r="Z35" s="22">
        <f t="shared" si="3"/>
        <v>78.571428571428569</v>
      </c>
      <c r="AA35" s="17">
        <f t="shared" si="8"/>
        <v>118.75</v>
      </c>
      <c r="AB35" s="17">
        <f t="shared" si="9"/>
        <v>100</v>
      </c>
      <c r="AC35" s="17">
        <f t="shared" si="10"/>
        <v>78.571428571428569</v>
      </c>
    </row>
    <row r="36" spans="1:29">
      <c r="A36" s="23">
        <v>7</v>
      </c>
      <c r="B36" s="28" t="s">
        <v>2114</v>
      </c>
      <c r="C36" s="18">
        <v>15</v>
      </c>
      <c r="D36" s="18">
        <v>14</v>
      </c>
      <c r="E36" s="18">
        <v>13</v>
      </c>
      <c r="F36" s="19">
        <v>105</v>
      </c>
      <c r="G36" s="19">
        <v>56</v>
      </c>
      <c r="H36" s="19">
        <v>39</v>
      </c>
      <c r="I36" s="20">
        <v>18</v>
      </c>
      <c r="J36" s="20">
        <v>16</v>
      </c>
      <c r="K36" s="20">
        <v>15</v>
      </c>
      <c r="L36" s="17">
        <v>32</v>
      </c>
      <c r="M36" s="17">
        <v>28</v>
      </c>
      <c r="N36" s="17">
        <v>23</v>
      </c>
      <c r="O36" s="17"/>
      <c r="P36" s="17"/>
      <c r="Q36" s="17"/>
      <c r="R36" s="117">
        <v>1</v>
      </c>
      <c r="S36" s="117">
        <v>1</v>
      </c>
      <c r="T36" s="117">
        <v>1</v>
      </c>
      <c r="U36" s="17">
        <f t="shared" si="14"/>
        <v>15</v>
      </c>
      <c r="V36" s="17">
        <f t="shared" si="15"/>
        <v>14</v>
      </c>
      <c r="W36" s="17">
        <f t="shared" si="16"/>
        <v>13</v>
      </c>
      <c r="X36" s="22">
        <f t="shared" si="1"/>
        <v>113.33333333333333</v>
      </c>
      <c r="Y36" s="22">
        <f t="shared" si="2"/>
        <v>100</v>
      </c>
      <c r="Z36" s="22">
        <f t="shared" si="3"/>
        <v>76.923076923076934</v>
      </c>
      <c r="AA36" s="17">
        <f t="shared" si="8"/>
        <v>113.33333333333333</v>
      </c>
      <c r="AB36" s="17">
        <f t="shared" si="9"/>
        <v>100</v>
      </c>
      <c r="AC36" s="17">
        <f t="shared" si="10"/>
        <v>76.923076923076934</v>
      </c>
    </row>
    <row r="37" spans="1:29">
      <c r="A37" s="23">
        <v>8</v>
      </c>
      <c r="B37" s="28" t="s">
        <v>2115</v>
      </c>
      <c r="C37" s="18">
        <v>15</v>
      </c>
      <c r="D37" s="18">
        <v>14</v>
      </c>
      <c r="E37" s="18">
        <v>13</v>
      </c>
      <c r="F37" s="19">
        <v>110</v>
      </c>
      <c r="G37" s="19">
        <v>90</v>
      </c>
      <c r="H37" s="19">
        <v>60</v>
      </c>
      <c r="I37" s="20">
        <v>17</v>
      </c>
      <c r="J37" s="20">
        <v>16</v>
      </c>
      <c r="K37" s="20">
        <v>15</v>
      </c>
      <c r="L37" s="17">
        <v>32</v>
      </c>
      <c r="M37" s="17">
        <v>28</v>
      </c>
      <c r="N37" s="17">
        <v>23</v>
      </c>
      <c r="O37" s="17"/>
      <c r="P37" s="17"/>
      <c r="Q37" s="17"/>
      <c r="R37" s="117">
        <v>1</v>
      </c>
      <c r="S37" s="117">
        <v>1</v>
      </c>
      <c r="T37" s="117">
        <v>1</v>
      </c>
      <c r="U37" s="17">
        <f t="shared" si="14"/>
        <v>15</v>
      </c>
      <c r="V37" s="17">
        <f t="shared" si="15"/>
        <v>14</v>
      </c>
      <c r="W37" s="17">
        <f t="shared" si="16"/>
        <v>13</v>
      </c>
      <c r="X37" s="22">
        <f t="shared" si="1"/>
        <v>113.33333333333333</v>
      </c>
      <c r="Y37" s="22">
        <f t="shared" si="2"/>
        <v>100</v>
      </c>
      <c r="Z37" s="22">
        <f t="shared" si="3"/>
        <v>76.923076923076934</v>
      </c>
      <c r="AA37" s="17">
        <f t="shared" si="8"/>
        <v>113.33333333333333</v>
      </c>
      <c r="AB37" s="17">
        <f t="shared" si="9"/>
        <v>100</v>
      </c>
      <c r="AC37" s="17">
        <f t="shared" si="10"/>
        <v>76.923076923076934</v>
      </c>
    </row>
    <row r="38" spans="1:29">
      <c r="A38" s="13" t="s">
        <v>2118</v>
      </c>
      <c r="B38" s="14" t="s">
        <v>2119</v>
      </c>
      <c r="C38" s="18"/>
      <c r="D38" s="18"/>
      <c r="E38" s="18"/>
      <c r="F38" s="19"/>
      <c r="G38" s="19"/>
      <c r="H38" s="19"/>
      <c r="I38" s="20"/>
      <c r="J38" s="20"/>
      <c r="K38" s="20"/>
      <c r="L38" s="17"/>
      <c r="M38" s="17"/>
      <c r="N38" s="17"/>
      <c r="O38" s="17"/>
      <c r="P38" s="17"/>
      <c r="Q38" s="17"/>
      <c r="R38" s="4"/>
      <c r="S38" s="4"/>
      <c r="T38" s="4"/>
      <c r="U38" s="17"/>
      <c r="V38" s="17"/>
      <c r="W38" s="17"/>
      <c r="X38" s="22"/>
      <c r="Y38" s="22"/>
      <c r="Z38" s="22"/>
      <c r="AA38" s="17"/>
      <c r="AB38" s="17"/>
      <c r="AC38" s="17"/>
    </row>
    <row r="39" spans="1:29">
      <c r="A39" s="23">
        <v>1</v>
      </c>
      <c r="B39" s="28" t="s">
        <v>2113</v>
      </c>
      <c r="C39" s="18">
        <v>9</v>
      </c>
      <c r="D39" s="18"/>
      <c r="E39" s="18"/>
      <c r="F39" s="19">
        <v>15</v>
      </c>
      <c r="G39" s="19"/>
      <c r="H39" s="19"/>
      <c r="I39" s="20">
        <v>15</v>
      </c>
      <c r="J39" s="20"/>
      <c r="K39" s="20"/>
      <c r="L39" s="17">
        <v>15</v>
      </c>
      <c r="M39" s="17"/>
      <c r="N39" s="17"/>
      <c r="O39" s="17"/>
      <c r="P39" s="17"/>
      <c r="Q39" s="17"/>
      <c r="R39" s="114">
        <v>1</v>
      </c>
      <c r="S39" s="4"/>
      <c r="T39" s="4"/>
      <c r="U39" s="17">
        <f>C39*R39</f>
        <v>9</v>
      </c>
      <c r="V39" s="17"/>
      <c r="W39" s="17"/>
      <c r="X39" s="22">
        <f t="shared" si="1"/>
        <v>66.666666666666657</v>
      </c>
      <c r="Y39" s="22"/>
      <c r="Z39" s="22"/>
      <c r="AA39" s="17">
        <f t="shared" si="8"/>
        <v>66.666666666666657</v>
      </c>
      <c r="AB39" s="17"/>
      <c r="AC39" s="17"/>
    </row>
    <row r="40" spans="1:29">
      <c r="A40" s="23">
        <v>2</v>
      </c>
      <c r="B40" s="28" t="s">
        <v>2114</v>
      </c>
      <c r="C40" s="18">
        <v>9</v>
      </c>
      <c r="D40" s="18"/>
      <c r="E40" s="18"/>
      <c r="F40" s="19">
        <v>9</v>
      </c>
      <c r="G40" s="19"/>
      <c r="H40" s="19"/>
      <c r="I40" s="20">
        <v>9</v>
      </c>
      <c r="J40" s="20"/>
      <c r="K40" s="20"/>
      <c r="L40" s="17">
        <v>12</v>
      </c>
      <c r="M40" s="17"/>
      <c r="N40" s="17"/>
      <c r="O40" s="17"/>
      <c r="P40" s="17"/>
      <c r="Q40" s="17"/>
      <c r="R40" s="114">
        <v>1</v>
      </c>
      <c r="S40" s="4"/>
      <c r="T40" s="4"/>
      <c r="U40" s="17">
        <f t="shared" ref="U40:U41" si="17">C40*R40</f>
        <v>9</v>
      </c>
      <c r="V40" s="17"/>
      <c r="W40" s="17"/>
      <c r="X40" s="22">
        <f t="shared" si="1"/>
        <v>33.333333333333329</v>
      </c>
      <c r="Y40" s="22"/>
      <c r="Z40" s="22"/>
      <c r="AA40" s="17">
        <f t="shared" si="8"/>
        <v>33.333333333333329</v>
      </c>
      <c r="AB40" s="17"/>
      <c r="AC40" s="17"/>
    </row>
    <row r="41" spans="1:29">
      <c r="A41" s="23">
        <v>3</v>
      </c>
      <c r="B41" s="28" t="s">
        <v>2115</v>
      </c>
      <c r="C41" s="18">
        <v>9</v>
      </c>
      <c r="D41" s="18"/>
      <c r="E41" s="18"/>
      <c r="F41" s="19">
        <v>9</v>
      </c>
      <c r="G41" s="19"/>
      <c r="H41" s="19"/>
      <c r="I41" s="20">
        <v>9</v>
      </c>
      <c r="J41" s="20"/>
      <c r="K41" s="20"/>
      <c r="L41" s="17">
        <v>12</v>
      </c>
      <c r="M41" s="17"/>
      <c r="N41" s="17"/>
      <c r="O41" s="17"/>
      <c r="P41" s="17"/>
      <c r="Q41" s="17"/>
      <c r="R41" s="114">
        <v>1</v>
      </c>
      <c r="S41" s="4"/>
      <c r="T41" s="4"/>
      <c r="U41" s="17">
        <f t="shared" si="17"/>
        <v>9</v>
      </c>
      <c r="V41" s="17"/>
      <c r="W41" s="17"/>
      <c r="X41" s="22">
        <f t="shared" si="1"/>
        <v>33.333333333333329</v>
      </c>
      <c r="Y41" s="22"/>
      <c r="Z41" s="22"/>
      <c r="AA41" s="17">
        <f t="shared" si="8"/>
        <v>33.333333333333329</v>
      </c>
      <c r="AB41" s="17"/>
      <c r="AC41" s="17"/>
    </row>
    <row r="42" spans="1:29">
      <c r="A42" s="30" t="s">
        <v>878</v>
      </c>
      <c r="B42" s="24" t="s">
        <v>1697</v>
      </c>
      <c r="C42" s="31"/>
      <c r="D42" s="31"/>
      <c r="E42" s="31"/>
      <c r="F42" s="32"/>
      <c r="G42" s="32"/>
      <c r="H42" s="32"/>
      <c r="I42" s="20"/>
      <c r="J42" s="20"/>
      <c r="K42" s="20"/>
      <c r="L42" s="17"/>
      <c r="M42" s="17"/>
      <c r="N42" s="17"/>
      <c r="O42" s="17"/>
      <c r="P42" s="17"/>
      <c r="Q42" s="17"/>
      <c r="R42" s="4"/>
      <c r="S42" s="4"/>
      <c r="T42" s="4"/>
      <c r="U42" s="17"/>
      <c r="V42" s="17"/>
      <c r="W42" s="17"/>
      <c r="X42" s="22"/>
      <c r="Y42" s="22"/>
      <c r="Z42" s="22"/>
      <c r="AA42" s="17"/>
      <c r="AB42" s="17"/>
      <c r="AC42" s="17"/>
    </row>
    <row r="43" spans="1:29">
      <c r="A43" s="33" t="s">
        <v>264</v>
      </c>
      <c r="B43" s="34" t="s">
        <v>1694</v>
      </c>
      <c r="C43" s="18"/>
      <c r="D43" s="18"/>
      <c r="E43" s="18"/>
      <c r="F43" s="19"/>
      <c r="G43" s="19"/>
      <c r="H43" s="19"/>
      <c r="I43" s="20"/>
      <c r="J43" s="20"/>
      <c r="K43" s="20"/>
      <c r="L43" s="17"/>
      <c r="M43" s="17"/>
      <c r="N43" s="17"/>
      <c r="O43" s="17"/>
      <c r="P43" s="17"/>
      <c r="Q43" s="17"/>
      <c r="R43" s="4"/>
      <c r="S43" s="4"/>
      <c r="T43" s="4"/>
      <c r="U43" s="17"/>
      <c r="V43" s="17"/>
      <c r="W43" s="17"/>
      <c r="X43" s="22"/>
      <c r="Y43" s="22"/>
      <c r="Z43" s="22"/>
      <c r="AA43" s="17"/>
      <c r="AB43" s="17"/>
      <c r="AC43" s="17"/>
    </row>
    <row r="44" spans="1:29">
      <c r="A44" s="35">
        <v>1</v>
      </c>
      <c r="B44" s="36" t="s">
        <v>265</v>
      </c>
      <c r="C44" s="18">
        <v>21</v>
      </c>
      <c r="D44" s="18">
        <v>20</v>
      </c>
      <c r="E44" s="18">
        <v>19</v>
      </c>
      <c r="F44" s="19">
        <v>21</v>
      </c>
      <c r="G44" s="19">
        <v>20</v>
      </c>
      <c r="H44" s="19">
        <v>19</v>
      </c>
      <c r="I44" s="19">
        <v>24</v>
      </c>
      <c r="J44" s="19">
        <v>23</v>
      </c>
      <c r="K44" s="19">
        <v>21</v>
      </c>
      <c r="L44" s="321">
        <v>22</v>
      </c>
      <c r="M44" s="321">
        <v>21</v>
      </c>
      <c r="N44" s="321">
        <v>20</v>
      </c>
      <c r="O44" s="118"/>
      <c r="P44" s="118"/>
      <c r="Q44" s="17"/>
      <c r="R44" s="113">
        <v>1</v>
      </c>
      <c r="S44" s="116">
        <v>1</v>
      </c>
      <c r="T44" s="113">
        <v>1</v>
      </c>
      <c r="U44" s="18">
        <v>21</v>
      </c>
      <c r="V44" s="18">
        <v>20</v>
      </c>
      <c r="W44" s="18">
        <v>19</v>
      </c>
      <c r="X44" s="22">
        <f t="shared" si="1"/>
        <v>4.7619047619047619</v>
      </c>
      <c r="Y44" s="22">
        <f t="shared" si="2"/>
        <v>5</v>
      </c>
      <c r="Z44" s="22">
        <f t="shared" si="3"/>
        <v>5.2631578947368416</v>
      </c>
      <c r="AA44" s="17">
        <f t="shared" si="8"/>
        <v>4.7619047619047619</v>
      </c>
      <c r="AB44" s="17">
        <f t="shared" si="9"/>
        <v>5</v>
      </c>
      <c r="AC44" s="17">
        <f t="shared" si="10"/>
        <v>5.2631578947368416</v>
      </c>
    </row>
    <row r="45" spans="1:29">
      <c r="A45" s="35">
        <v>2</v>
      </c>
      <c r="B45" s="37" t="s">
        <v>2120</v>
      </c>
      <c r="C45" s="18">
        <v>18</v>
      </c>
      <c r="D45" s="18">
        <v>17</v>
      </c>
      <c r="E45" s="18">
        <v>16</v>
      </c>
      <c r="F45" s="19">
        <v>18</v>
      </c>
      <c r="G45" s="19">
        <v>17</v>
      </c>
      <c r="H45" s="19">
        <v>16</v>
      </c>
      <c r="I45" s="19">
        <v>22</v>
      </c>
      <c r="J45" s="19">
        <v>21</v>
      </c>
      <c r="K45" s="19">
        <v>19</v>
      </c>
      <c r="L45" s="321">
        <v>19</v>
      </c>
      <c r="M45" s="321">
        <v>18</v>
      </c>
      <c r="N45" s="321">
        <v>17</v>
      </c>
      <c r="O45" s="118"/>
      <c r="P45" s="118"/>
      <c r="Q45" s="118"/>
      <c r="R45" s="113">
        <v>1</v>
      </c>
      <c r="S45" s="116">
        <v>1</v>
      </c>
      <c r="T45" s="113">
        <v>1</v>
      </c>
      <c r="U45" s="18">
        <v>18</v>
      </c>
      <c r="V45" s="18">
        <v>17</v>
      </c>
      <c r="W45" s="18">
        <v>16</v>
      </c>
      <c r="X45" s="22">
        <f t="shared" si="1"/>
        <v>5.5555555555555554</v>
      </c>
      <c r="Y45" s="22">
        <f t="shared" si="2"/>
        <v>5.8823529411764701</v>
      </c>
      <c r="Z45" s="22">
        <f t="shared" si="3"/>
        <v>6.25</v>
      </c>
      <c r="AA45" s="17">
        <f t="shared" si="8"/>
        <v>5.5555555555555554</v>
      </c>
      <c r="AB45" s="17">
        <f t="shared" si="9"/>
        <v>5.8823529411764701</v>
      </c>
      <c r="AC45" s="17">
        <f t="shared" si="10"/>
        <v>6.25</v>
      </c>
    </row>
    <row r="46" spans="1:29">
      <c r="A46" s="35">
        <v>3</v>
      </c>
      <c r="B46" s="37" t="s">
        <v>2121</v>
      </c>
      <c r="C46" s="18">
        <v>18</v>
      </c>
      <c r="D46" s="18">
        <v>17</v>
      </c>
      <c r="E46" s="18">
        <v>16</v>
      </c>
      <c r="F46" s="19">
        <v>18</v>
      </c>
      <c r="G46" s="19">
        <v>17</v>
      </c>
      <c r="H46" s="19">
        <v>16</v>
      </c>
      <c r="I46" s="19">
        <v>25</v>
      </c>
      <c r="J46" s="19">
        <v>23</v>
      </c>
      <c r="K46" s="19">
        <v>22</v>
      </c>
      <c r="L46" s="321">
        <v>19</v>
      </c>
      <c r="M46" s="321">
        <v>18</v>
      </c>
      <c r="N46" s="321">
        <v>17</v>
      </c>
      <c r="O46" s="118"/>
      <c r="P46" s="118"/>
      <c r="Q46" s="118"/>
      <c r="R46" s="113">
        <v>1</v>
      </c>
      <c r="S46" s="116">
        <v>1</v>
      </c>
      <c r="T46" s="113">
        <v>1</v>
      </c>
      <c r="U46" s="18">
        <v>18</v>
      </c>
      <c r="V46" s="18">
        <v>17</v>
      </c>
      <c r="W46" s="18">
        <v>16</v>
      </c>
      <c r="X46" s="22">
        <f t="shared" si="1"/>
        <v>5.5555555555555554</v>
      </c>
      <c r="Y46" s="22">
        <f t="shared" si="2"/>
        <v>5.8823529411764701</v>
      </c>
      <c r="Z46" s="22">
        <f t="shared" si="3"/>
        <v>6.25</v>
      </c>
      <c r="AA46" s="17">
        <f t="shared" si="8"/>
        <v>5.5555555555555554</v>
      </c>
      <c r="AB46" s="17">
        <f t="shared" si="9"/>
        <v>5.8823529411764701</v>
      </c>
      <c r="AC46" s="17">
        <f t="shared" si="10"/>
        <v>6.25</v>
      </c>
    </row>
    <row r="47" spans="1:29">
      <c r="A47" s="35">
        <v>4</v>
      </c>
      <c r="B47" s="37" t="s">
        <v>2122</v>
      </c>
      <c r="C47" s="18">
        <v>18</v>
      </c>
      <c r="D47" s="18">
        <v>17</v>
      </c>
      <c r="E47" s="18">
        <v>16</v>
      </c>
      <c r="F47" s="19">
        <v>18</v>
      </c>
      <c r="G47" s="19">
        <v>17</v>
      </c>
      <c r="H47" s="19">
        <v>16</v>
      </c>
      <c r="I47" s="19">
        <v>30</v>
      </c>
      <c r="J47" s="19">
        <v>26</v>
      </c>
      <c r="K47" s="19">
        <v>25</v>
      </c>
      <c r="L47" s="321">
        <v>19</v>
      </c>
      <c r="M47" s="321">
        <v>18</v>
      </c>
      <c r="N47" s="321">
        <v>17</v>
      </c>
      <c r="O47" s="118"/>
      <c r="P47" s="118"/>
      <c r="Q47" s="118"/>
      <c r="R47" s="113">
        <v>1</v>
      </c>
      <c r="S47" s="116">
        <v>1</v>
      </c>
      <c r="T47" s="113">
        <v>1</v>
      </c>
      <c r="U47" s="18">
        <v>18</v>
      </c>
      <c r="V47" s="18">
        <v>17</v>
      </c>
      <c r="W47" s="18">
        <v>16</v>
      </c>
      <c r="X47" s="22">
        <f t="shared" si="1"/>
        <v>5.5555555555555554</v>
      </c>
      <c r="Y47" s="22">
        <f t="shared" si="2"/>
        <v>5.8823529411764701</v>
      </c>
      <c r="Z47" s="22">
        <f t="shared" si="3"/>
        <v>6.25</v>
      </c>
      <c r="AA47" s="17">
        <f t="shared" si="8"/>
        <v>5.5555555555555554</v>
      </c>
      <c r="AB47" s="17">
        <f t="shared" si="9"/>
        <v>5.8823529411764701</v>
      </c>
      <c r="AC47" s="17">
        <f t="shared" si="10"/>
        <v>6.25</v>
      </c>
    </row>
    <row r="48" spans="1:29">
      <c r="A48" s="35">
        <v>5</v>
      </c>
      <c r="B48" s="37" t="s">
        <v>2123</v>
      </c>
      <c r="C48" s="18">
        <v>18</v>
      </c>
      <c r="D48" s="18">
        <v>17</v>
      </c>
      <c r="E48" s="18">
        <v>16</v>
      </c>
      <c r="F48" s="38">
        <v>15</v>
      </c>
      <c r="G48" s="38">
        <v>14</v>
      </c>
      <c r="H48" s="38">
        <v>13</v>
      </c>
      <c r="I48" s="19">
        <v>21</v>
      </c>
      <c r="J48" s="19">
        <v>19</v>
      </c>
      <c r="K48" s="19">
        <v>17</v>
      </c>
      <c r="L48" s="321">
        <v>16</v>
      </c>
      <c r="M48" s="321">
        <v>15</v>
      </c>
      <c r="N48" s="321">
        <v>14</v>
      </c>
      <c r="O48" s="119"/>
      <c r="P48" s="119"/>
      <c r="Q48" s="119"/>
      <c r="R48" s="113">
        <v>1</v>
      </c>
      <c r="S48" s="116">
        <v>1</v>
      </c>
      <c r="T48" s="113">
        <v>1</v>
      </c>
      <c r="U48" s="18">
        <v>18</v>
      </c>
      <c r="V48" s="18">
        <v>17</v>
      </c>
      <c r="W48" s="18">
        <v>16</v>
      </c>
      <c r="X48" s="22">
        <f t="shared" si="1"/>
        <v>-11.111111111111111</v>
      </c>
      <c r="Y48" s="22">
        <f t="shared" si="2"/>
        <v>-11.76470588235294</v>
      </c>
      <c r="Z48" s="22">
        <f t="shared" si="3"/>
        <v>-12.5</v>
      </c>
      <c r="AA48" s="17">
        <f t="shared" si="8"/>
        <v>-11.111111111111111</v>
      </c>
      <c r="AB48" s="17">
        <f t="shared" si="9"/>
        <v>-11.76470588235294</v>
      </c>
      <c r="AC48" s="17">
        <f t="shared" si="10"/>
        <v>-12.5</v>
      </c>
    </row>
    <row r="49" spans="1:29">
      <c r="A49" s="35">
        <v>6</v>
      </c>
      <c r="B49" s="37" t="s">
        <v>2124</v>
      </c>
      <c r="C49" s="18">
        <v>18</v>
      </c>
      <c r="D49" s="18">
        <v>17</v>
      </c>
      <c r="E49" s="18">
        <v>16</v>
      </c>
      <c r="F49" s="19">
        <v>18</v>
      </c>
      <c r="G49" s="19">
        <v>17</v>
      </c>
      <c r="H49" s="19">
        <v>16</v>
      </c>
      <c r="I49" s="19">
        <v>20</v>
      </c>
      <c r="J49" s="19">
        <v>19</v>
      </c>
      <c r="K49" s="19">
        <v>17</v>
      </c>
      <c r="L49" s="321">
        <v>19</v>
      </c>
      <c r="M49" s="321">
        <v>18</v>
      </c>
      <c r="N49" s="321">
        <v>17</v>
      </c>
      <c r="O49" s="119"/>
      <c r="P49" s="119"/>
      <c r="Q49" s="119"/>
      <c r="R49" s="113">
        <v>1</v>
      </c>
      <c r="S49" s="116">
        <v>1</v>
      </c>
      <c r="T49" s="113">
        <v>1</v>
      </c>
      <c r="U49" s="18">
        <v>18</v>
      </c>
      <c r="V49" s="18">
        <v>17</v>
      </c>
      <c r="W49" s="18">
        <v>16</v>
      </c>
      <c r="X49" s="22">
        <f t="shared" si="1"/>
        <v>5.5555555555555554</v>
      </c>
      <c r="Y49" s="22">
        <f t="shared" si="2"/>
        <v>5.8823529411764701</v>
      </c>
      <c r="Z49" s="22">
        <f t="shared" si="3"/>
        <v>6.25</v>
      </c>
      <c r="AA49" s="17">
        <f t="shared" si="8"/>
        <v>5.5555555555555554</v>
      </c>
      <c r="AB49" s="17">
        <f t="shared" si="9"/>
        <v>5.8823529411764701</v>
      </c>
      <c r="AC49" s="17">
        <f t="shared" si="10"/>
        <v>6.25</v>
      </c>
    </row>
    <row r="50" spans="1:29">
      <c r="A50" s="35">
        <v>7</v>
      </c>
      <c r="B50" s="37" t="s">
        <v>2125</v>
      </c>
      <c r="C50" s="18">
        <v>18</v>
      </c>
      <c r="D50" s="18">
        <v>17</v>
      </c>
      <c r="E50" s="18">
        <v>16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321"/>
      <c r="M50" s="321"/>
      <c r="N50" s="321"/>
      <c r="O50" s="118"/>
      <c r="P50" s="118"/>
      <c r="Q50" s="118"/>
      <c r="R50" s="113">
        <v>1</v>
      </c>
      <c r="S50" s="116">
        <v>1</v>
      </c>
      <c r="T50" s="113">
        <v>1</v>
      </c>
      <c r="U50" s="18">
        <v>18</v>
      </c>
      <c r="V50" s="18">
        <v>17</v>
      </c>
      <c r="W50" s="18">
        <v>16</v>
      </c>
      <c r="X50" s="22"/>
      <c r="Y50" s="22"/>
      <c r="Z50" s="22"/>
      <c r="AA50" s="17"/>
      <c r="AB50" s="17"/>
      <c r="AC50" s="17"/>
    </row>
    <row r="51" spans="1:29">
      <c r="A51" s="35">
        <v>8</v>
      </c>
      <c r="B51" s="37" t="s">
        <v>2126</v>
      </c>
      <c r="C51" s="18">
        <v>18</v>
      </c>
      <c r="D51" s="18">
        <v>17</v>
      </c>
      <c r="E51" s="18">
        <v>16</v>
      </c>
      <c r="F51" s="19">
        <v>18</v>
      </c>
      <c r="G51" s="19">
        <v>17</v>
      </c>
      <c r="H51" s="19">
        <v>16</v>
      </c>
      <c r="I51" s="19">
        <v>22</v>
      </c>
      <c r="J51" s="19">
        <v>18</v>
      </c>
      <c r="K51" s="19">
        <v>17</v>
      </c>
      <c r="L51" s="321">
        <v>19</v>
      </c>
      <c r="M51" s="321">
        <v>18</v>
      </c>
      <c r="N51" s="321">
        <v>17</v>
      </c>
      <c r="O51" s="118"/>
      <c r="P51" s="118"/>
      <c r="Q51" s="118"/>
      <c r="R51" s="113">
        <v>1</v>
      </c>
      <c r="S51" s="116">
        <v>1</v>
      </c>
      <c r="T51" s="113">
        <v>1</v>
      </c>
      <c r="U51" s="18">
        <v>18</v>
      </c>
      <c r="V51" s="18">
        <v>17</v>
      </c>
      <c r="W51" s="18">
        <v>16</v>
      </c>
      <c r="X51" s="22">
        <f t="shared" si="1"/>
        <v>5.5555555555555554</v>
      </c>
      <c r="Y51" s="22">
        <f t="shared" si="2"/>
        <v>5.8823529411764701</v>
      </c>
      <c r="Z51" s="22">
        <f t="shared" si="3"/>
        <v>6.25</v>
      </c>
      <c r="AA51" s="17">
        <f t="shared" si="8"/>
        <v>5.5555555555555554</v>
      </c>
      <c r="AB51" s="17">
        <f t="shared" si="9"/>
        <v>5.8823529411764701</v>
      </c>
      <c r="AC51" s="17">
        <f t="shared" si="10"/>
        <v>6.25</v>
      </c>
    </row>
    <row r="52" spans="1:29">
      <c r="A52" s="35">
        <v>9</v>
      </c>
      <c r="B52" s="37" t="s">
        <v>2127</v>
      </c>
      <c r="C52" s="18">
        <v>18</v>
      </c>
      <c r="D52" s="18">
        <v>17</v>
      </c>
      <c r="E52" s="18">
        <v>16</v>
      </c>
      <c r="F52" s="19">
        <v>18</v>
      </c>
      <c r="G52" s="19">
        <v>17</v>
      </c>
      <c r="H52" s="19">
        <v>16</v>
      </c>
      <c r="I52" s="19">
        <v>24</v>
      </c>
      <c r="J52" s="19">
        <v>21</v>
      </c>
      <c r="K52" s="19">
        <v>19</v>
      </c>
      <c r="L52" s="321">
        <v>19</v>
      </c>
      <c r="M52" s="321">
        <v>18</v>
      </c>
      <c r="N52" s="321">
        <v>17</v>
      </c>
      <c r="O52" s="118"/>
      <c r="P52" s="118"/>
      <c r="Q52" s="118"/>
      <c r="R52" s="113">
        <v>1</v>
      </c>
      <c r="S52" s="116">
        <v>1</v>
      </c>
      <c r="T52" s="113">
        <v>1</v>
      </c>
      <c r="U52" s="18">
        <v>18</v>
      </c>
      <c r="V52" s="18">
        <v>17</v>
      </c>
      <c r="W52" s="18">
        <v>16</v>
      </c>
      <c r="X52" s="22">
        <f t="shared" si="1"/>
        <v>5.5555555555555554</v>
      </c>
      <c r="Y52" s="22">
        <f t="shared" si="2"/>
        <v>5.8823529411764701</v>
      </c>
      <c r="Z52" s="22">
        <f t="shared" si="3"/>
        <v>6.25</v>
      </c>
      <c r="AA52" s="17">
        <f t="shared" si="8"/>
        <v>5.5555555555555554</v>
      </c>
      <c r="AB52" s="17">
        <f t="shared" si="9"/>
        <v>5.8823529411764701</v>
      </c>
      <c r="AC52" s="17">
        <f t="shared" si="10"/>
        <v>6.25</v>
      </c>
    </row>
    <row r="53" spans="1:29">
      <c r="A53" s="35">
        <v>10</v>
      </c>
      <c r="B53" s="37" t="s">
        <v>2128</v>
      </c>
      <c r="C53" s="18">
        <v>18</v>
      </c>
      <c r="D53" s="18">
        <v>17</v>
      </c>
      <c r="E53" s="18">
        <v>16</v>
      </c>
      <c r="F53" s="19">
        <v>18</v>
      </c>
      <c r="G53" s="19">
        <v>17</v>
      </c>
      <c r="H53" s="19">
        <v>16</v>
      </c>
      <c r="I53" s="19">
        <v>19</v>
      </c>
      <c r="J53" s="19">
        <v>18</v>
      </c>
      <c r="K53" s="19">
        <v>17</v>
      </c>
      <c r="L53" s="321">
        <v>19</v>
      </c>
      <c r="M53" s="321">
        <v>18</v>
      </c>
      <c r="N53" s="321">
        <v>17</v>
      </c>
      <c r="O53" s="118"/>
      <c r="P53" s="118"/>
      <c r="Q53" s="118"/>
      <c r="R53" s="113">
        <v>1</v>
      </c>
      <c r="S53" s="116">
        <v>1</v>
      </c>
      <c r="T53" s="113">
        <v>1</v>
      </c>
      <c r="U53" s="18">
        <v>18</v>
      </c>
      <c r="V53" s="18">
        <v>17</v>
      </c>
      <c r="W53" s="18">
        <v>16</v>
      </c>
      <c r="X53" s="22">
        <f t="shared" si="1"/>
        <v>5.5555555555555554</v>
      </c>
      <c r="Y53" s="22">
        <f t="shared" si="2"/>
        <v>5.8823529411764701</v>
      </c>
      <c r="Z53" s="22">
        <f t="shared" si="3"/>
        <v>6.25</v>
      </c>
      <c r="AA53" s="17">
        <f t="shared" si="8"/>
        <v>5.5555555555555554</v>
      </c>
      <c r="AB53" s="17">
        <f t="shared" si="9"/>
        <v>5.8823529411764701</v>
      </c>
      <c r="AC53" s="17">
        <f t="shared" si="10"/>
        <v>6.25</v>
      </c>
    </row>
    <row r="54" spans="1:29">
      <c r="A54" s="35">
        <v>11</v>
      </c>
      <c r="B54" s="37" t="s">
        <v>2129</v>
      </c>
      <c r="C54" s="18">
        <v>18</v>
      </c>
      <c r="D54" s="18">
        <v>17</v>
      </c>
      <c r="E54" s="18">
        <v>16</v>
      </c>
      <c r="F54" s="19">
        <v>18</v>
      </c>
      <c r="G54" s="19">
        <v>17</v>
      </c>
      <c r="H54" s="19">
        <v>16</v>
      </c>
      <c r="I54" s="19">
        <v>25</v>
      </c>
      <c r="J54" s="19">
        <v>20</v>
      </c>
      <c r="K54" s="19">
        <v>18</v>
      </c>
      <c r="L54" s="321">
        <v>19</v>
      </c>
      <c r="M54" s="321">
        <v>18</v>
      </c>
      <c r="N54" s="321">
        <v>17</v>
      </c>
      <c r="O54" s="118"/>
      <c r="P54" s="118"/>
      <c r="Q54" s="118"/>
      <c r="R54" s="113">
        <v>1</v>
      </c>
      <c r="S54" s="116">
        <v>1</v>
      </c>
      <c r="T54" s="113">
        <v>1</v>
      </c>
      <c r="U54" s="18">
        <v>18</v>
      </c>
      <c r="V54" s="18">
        <v>17</v>
      </c>
      <c r="W54" s="18">
        <v>16</v>
      </c>
      <c r="X54" s="22">
        <f t="shared" si="1"/>
        <v>5.5555555555555554</v>
      </c>
      <c r="Y54" s="22">
        <f t="shared" si="2"/>
        <v>5.8823529411764701</v>
      </c>
      <c r="Z54" s="22">
        <f t="shared" si="3"/>
        <v>6.25</v>
      </c>
      <c r="AA54" s="17">
        <f t="shared" si="8"/>
        <v>5.5555555555555554</v>
      </c>
      <c r="AB54" s="17">
        <f t="shared" si="9"/>
        <v>5.8823529411764701</v>
      </c>
      <c r="AC54" s="17">
        <f t="shared" si="10"/>
        <v>6.25</v>
      </c>
    </row>
    <row r="55" spans="1:29">
      <c r="A55" s="33" t="s">
        <v>301</v>
      </c>
      <c r="B55" s="39" t="s">
        <v>2130</v>
      </c>
      <c r="C55" s="18"/>
      <c r="D55" s="18"/>
      <c r="E55" s="18"/>
      <c r="F55" s="19"/>
      <c r="G55" s="19"/>
      <c r="H55" s="19"/>
      <c r="I55" s="20"/>
      <c r="J55" s="20"/>
      <c r="K55" s="20"/>
      <c r="L55" s="17"/>
      <c r="M55" s="17"/>
      <c r="N55" s="17"/>
      <c r="O55" s="17"/>
      <c r="P55" s="17"/>
      <c r="Q55" s="17"/>
      <c r="R55" s="4"/>
      <c r="S55" s="4"/>
      <c r="T55" s="4"/>
      <c r="U55" s="17"/>
      <c r="V55" s="17"/>
      <c r="W55" s="17"/>
      <c r="X55" s="22"/>
      <c r="Y55" s="22"/>
      <c r="Z55" s="22"/>
      <c r="AA55" s="17"/>
      <c r="AB55" s="17"/>
      <c r="AC55" s="17"/>
    </row>
    <row r="56" spans="1:29">
      <c r="A56" s="35">
        <v>1</v>
      </c>
      <c r="B56" s="36" t="s">
        <v>265</v>
      </c>
      <c r="C56" s="18">
        <v>15</v>
      </c>
      <c r="D56" s="18">
        <v>14</v>
      </c>
      <c r="E56" s="18">
        <v>13</v>
      </c>
      <c r="F56" s="19">
        <v>19</v>
      </c>
      <c r="G56" s="19">
        <v>18</v>
      </c>
      <c r="H56" s="19">
        <v>14</v>
      </c>
      <c r="I56" s="20">
        <v>25</v>
      </c>
      <c r="J56" s="20">
        <v>22</v>
      </c>
      <c r="K56" s="20">
        <v>18</v>
      </c>
      <c r="L56" s="322">
        <v>20</v>
      </c>
      <c r="M56" s="322">
        <v>19</v>
      </c>
      <c r="N56" s="17">
        <v>15</v>
      </c>
      <c r="O56" s="118"/>
      <c r="P56" s="118"/>
      <c r="Q56" s="17"/>
      <c r="R56" s="117">
        <v>1.2</v>
      </c>
      <c r="S56" s="117">
        <v>1.1428571428571428</v>
      </c>
      <c r="T56" s="117">
        <v>1.0769230769230769</v>
      </c>
      <c r="U56" s="17">
        <f>C56*R56</f>
        <v>18</v>
      </c>
      <c r="V56" s="17">
        <f>D56*S56</f>
        <v>16</v>
      </c>
      <c r="W56" s="17">
        <f>E56*T56</f>
        <v>14</v>
      </c>
      <c r="X56" s="22">
        <f t="shared" si="1"/>
        <v>11.111111111111111</v>
      </c>
      <c r="Y56" s="22">
        <f t="shared" si="2"/>
        <v>18.75</v>
      </c>
      <c r="Z56" s="22">
        <f t="shared" si="3"/>
        <v>7.1428571428571423</v>
      </c>
      <c r="AA56" s="17">
        <f t="shared" si="8"/>
        <v>33.333333333333329</v>
      </c>
      <c r="AB56" s="17">
        <f t="shared" si="9"/>
        <v>35.714285714285715</v>
      </c>
      <c r="AC56" s="17">
        <f t="shared" si="10"/>
        <v>15.384615384615385</v>
      </c>
    </row>
    <row r="57" spans="1:29">
      <c r="A57" s="35">
        <v>2</v>
      </c>
      <c r="B57" s="37" t="s">
        <v>2120</v>
      </c>
      <c r="C57" s="18">
        <v>13</v>
      </c>
      <c r="D57" s="18">
        <v>12</v>
      </c>
      <c r="E57" s="18">
        <v>11</v>
      </c>
      <c r="F57" s="19">
        <v>17.55</v>
      </c>
      <c r="G57" s="19">
        <v>15</v>
      </c>
      <c r="H57" s="19">
        <v>11.99</v>
      </c>
      <c r="I57" s="20">
        <v>30</v>
      </c>
      <c r="J57" s="20">
        <v>29</v>
      </c>
      <c r="K57" s="20">
        <v>25</v>
      </c>
      <c r="L57" s="322">
        <v>18.55</v>
      </c>
      <c r="M57" s="322">
        <v>16</v>
      </c>
      <c r="N57" s="17">
        <v>12.99</v>
      </c>
      <c r="O57" s="118"/>
      <c r="P57" s="118"/>
      <c r="Q57" s="17"/>
      <c r="R57" s="117">
        <v>1.1538461538461537</v>
      </c>
      <c r="S57" s="117">
        <v>1.1666666666666667</v>
      </c>
      <c r="T57" s="117">
        <v>0.9792017547295444</v>
      </c>
      <c r="U57" s="17">
        <f t="shared" ref="U57:U66" si="18">C57*R57</f>
        <v>14.999999999999998</v>
      </c>
      <c r="V57" s="17">
        <f t="shared" ref="V57:V66" si="19">D57*S57</f>
        <v>14</v>
      </c>
      <c r="W57" s="17">
        <f t="shared" ref="W57:W66" si="20">E57*T57</f>
        <v>10.771219302024988</v>
      </c>
      <c r="X57" s="22">
        <f t="shared" si="1"/>
        <v>23.666666666666686</v>
      </c>
      <c r="Y57" s="22">
        <f t="shared" si="2"/>
        <v>14.285714285714285</v>
      </c>
      <c r="Z57" s="22">
        <f t="shared" si="3"/>
        <v>20.599160000000012</v>
      </c>
      <c r="AA57" s="17">
        <f t="shared" si="8"/>
        <v>42.692307692307693</v>
      </c>
      <c r="AB57" s="17">
        <f t="shared" si="9"/>
        <v>33.333333333333329</v>
      </c>
      <c r="AC57" s="17">
        <f t="shared" si="10"/>
        <v>18.090909090909093</v>
      </c>
    </row>
    <row r="58" spans="1:29">
      <c r="A58" s="35">
        <v>3</v>
      </c>
      <c r="B58" s="37" t="s">
        <v>2121</v>
      </c>
      <c r="C58" s="18">
        <v>13</v>
      </c>
      <c r="D58" s="18">
        <v>12</v>
      </c>
      <c r="E58" s="18">
        <v>11</v>
      </c>
      <c r="F58" s="19">
        <v>16.900000000000002</v>
      </c>
      <c r="G58" s="19">
        <v>15</v>
      </c>
      <c r="H58" s="19">
        <v>12.100000000000001</v>
      </c>
      <c r="I58" s="20">
        <v>35</v>
      </c>
      <c r="J58" s="20">
        <v>34</v>
      </c>
      <c r="K58" s="20">
        <v>30</v>
      </c>
      <c r="L58" s="322">
        <v>17.900000000000002</v>
      </c>
      <c r="M58" s="322">
        <v>16</v>
      </c>
      <c r="N58" s="17">
        <v>13</v>
      </c>
      <c r="O58" s="118"/>
      <c r="P58" s="118"/>
      <c r="Q58" s="17"/>
      <c r="R58" s="117">
        <v>1.1538461538461537</v>
      </c>
      <c r="S58" s="117">
        <v>1.1666666666666667</v>
      </c>
      <c r="T58" s="117">
        <v>1.1818181818181819</v>
      </c>
      <c r="U58" s="17">
        <f t="shared" si="18"/>
        <v>14.999999999999998</v>
      </c>
      <c r="V58" s="17">
        <f t="shared" si="19"/>
        <v>14</v>
      </c>
      <c r="W58" s="17">
        <f t="shared" si="20"/>
        <v>13</v>
      </c>
      <c r="X58" s="22">
        <f t="shared" si="1"/>
        <v>19.333333333333361</v>
      </c>
      <c r="Y58" s="22">
        <f t="shared" si="2"/>
        <v>14.285714285714285</v>
      </c>
      <c r="Z58" s="22">
        <f t="shared" si="3"/>
        <v>0</v>
      </c>
      <c r="AA58" s="17">
        <f t="shared" si="8"/>
        <v>37.692307692307708</v>
      </c>
      <c r="AB58" s="17">
        <f t="shared" si="9"/>
        <v>33.333333333333329</v>
      </c>
      <c r="AC58" s="17">
        <f t="shared" si="10"/>
        <v>18.181818181818183</v>
      </c>
    </row>
    <row r="59" spans="1:29">
      <c r="A59" s="35">
        <v>4</v>
      </c>
      <c r="B59" s="37" t="s">
        <v>2122</v>
      </c>
      <c r="C59" s="18">
        <v>13</v>
      </c>
      <c r="D59" s="18">
        <v>12</v>
      </c>
      <c r="E59" s="18">
        <v>11</v>
      </c>
      <c r="F59" s="38">
        <v>20</v>
      </c>
      <c r="G59" s="38">
        <v>18</v>
      </c>
      <c r="H59" s="40">
        <v>16</v>
      </c>
      <c r="I59" s="20">
        <v>50</v>
      </c>
      <c r="J59" s="20">
        <v>48</v>
      </c>
      <c r="K59" s="20">
        <v>45</v>
      </c>
      <c r="L59" s="322">
        <v>21</v>
      </c>
      <c r="M59" s="322">
        <v>19</v>
      </c>
      <c r="N59" s="17">
        <v>17</v>
      </c>
      <c r="O59" s="118"/>
      <c r="P59" s="118"/>
      <c r="Q59" s="17"/>
      <c r="R59" s="117">
        <v>1.2307692307692308</v>
      </c>
      <c r="S59" s="117">
        <v>1.1666666666666667</v>
      </c>
      <c r="T59" s="117">
        <v>1</v>
      </c>
      <c r="U59" s="17">
        <f t="shared" si="18"/>
        <v>16</v>
      </c>
      <c r="V59" s="17">
        <f t="shared" si="19"/>
        <v>14</v>
      </c>
      <c r="W59" s="17">
        <f t="shared" si="20"/>
        <v>11</v>
      </c>
      <c r="X59" s="22">
        <f t="shared" si="1"/>
        <v>31.25</v>
      </c>
      <c r="Y59" s="22">
        <f t="shared" si="2"/>
        <v>35.714285714285715</v>
      </c>
      <c r="Z59" s="22">
        <f t="shared" si="3"/>
        <v>54.54545454545454</v>
      </c>
      <c r="AA59" s="17">
        <f t="shared" si="8"/>
        <v>61.53846153846154</v>
      </c>
      <c r="AB59" s="17">
        <f t="shared" si="9"/>
        <v>58.333333333333336</v>
      </c>
      <c r="AC59" s="17">
        <f t="shared" si="10"/>
        <v>54.54545454545454</v>
      </c>
    </row>
    <row r="60" spans="1:29">
      <c r="A60" s="35">
        <v>5</v>
      </c>
      <c r="B60" s="37" t="s">
        <v>2123</v>
      </c>
      <c r="C60" s="18">
        <v>13</v>
      </c>
      <c r="D60" s="18">
        <v>12</v>
      </c>
      <c r="E60" s="18">
        <v>11</v>
      </c>
      <c r="F60" s="2">
        <v>13</v>
      </c>
      <c r="G60" s="2">
        <v>12</v>
      </c>
      <c r="H60" s="2">
        <v>11</v>
      </c>
      <c r="I60" s="20">
        <v>35</v>
      </c>
      <c r="J60" s="20">
        <v>24</v>
      </c>
      <c r="K60" s="20">
        <v>22</v>
      </c>
      <c r="L60" s="322">
        <v>14</v>
      </c>
      <c r="M60" s="322">
        <v>13</v>
      </c>
      <c r="N60" s="17">
        <v>12</v>
      </c>
      <c r="O60" s="118"/>
      <c r="P60" s="118"/>
      <c r="Q60" s="17"/>
      <c r="R60" s="117">
        <v>1.3076923076923077</v>
      </c>
      <c r="S60" s="117">
        <v>1</v>
      </c>
      <c r="T60" s="117">
        <v>1</v>
      </c>
      <c r="U60" s="17">
        <f t="shared" si="18"/>
        <v>17</v>
      </c>
      <c r="V60" s="17">
        <f t="shared" si="19"/>
        <v>12</v>
      </c>
      <c r="W60" s="17">
        <f t="shared" si="20"/>
        <v>11</v>
      </c>
      <c r="X60" s="22">
        <f t="shared" si="1"/>
        <v>-17.647058823529413</v>
      </c>
      <c r="Y60" s="22">
        <f t="shared" si="2"/>
        <v>8.3333333333333321</v>
      </c>
      <c r="Z60" s="22">
        <f t="shared" si="3"/>
        <v>9.0909090909090917</v>
      </c>
      <c r="AA60" s="17">
        <f t="shared" si="8"/>
        <v>7.6923076923076925</v>
      </c>
      <c r="AB60" s="17">
        <f t="shared" si="9"/>
        <v>8.3333333333333321</v>
      </c>
      <c r="AC60" s="17">
        <f t="shared" si="10"/>
        <v>9.0909090909090917</v>
      </c>
    </row>
    <row r="61" spans="1:29">
      <c r="A61" s="35">
        <v>6</v>
      </c>
      <c r="B61" s="37" t="s">
        <v>2124</v>
      </c>
      <c r="C61" s="18">
        <v>13</v>
      </c>
      <c r="D61" s="18">
        <v>12</v>
      </c>
      <c r="E61" s="18">
        <v>11</v>
      </c>
      <c r="F61" s="38">
        <v>15</v>
      </c>
      <c r="G61" s="38">
        <v>14</v>
      </c>
      <c r="H61" s="38">
        <v>13</v>
      </c>
      <c r="I61" s="20">
        <v>25</v>
      </c>
      <c r="J61" s="20">
        <v>22</v>
      </c>
      <c r="K61" s="20">
        <v>19</v>
      </c>
      <c r="L61" s="322">
        <v>16</v>
      </c>
      <c r="M61" s="322">
        <v>15</v>
      </c>
      <c r="N61" s="17">
        <v>14</v>
      </c>
      <c r="O61" s="118"/>
      <c r="P61" s="118"/>
      <c r="Q61" s="17"/>
      <c r="R61" s="117">
        <v>1.5384615384615385</v>
      </c>
      <c r="S61" s="117">
        <v>1.25</v>
      </c>
      <c r="T61" s="117">
        <v>1</v>
      </c>
      <c r="U61" s="17">
        <f t="shared" si="18"/>
        <v>20</v>
      </c>
      <c r="V61" s="17">
        <f t="shared" si="19"/>
        <v>15</v>
      </c>
      <c r="W61" s="17">
        <f t="shared" si="20"/>
        <v>11</v>
      </c>
      <c r="X61" s="22">
        <f t="shared" si="1"/>
        <v>-20</v>
      </c>
      <c r="Y61" s="22">
        <f t="shared" si="2"/>
        <v>0</v>
      </c>
      <c r="Z61" s="22">
        <f t="shared" si="3"/>
        <v>27.27272727272727</v>
      </c>
      <c r="AA61" s="17">
        <f t="shared" si="8"/>
        <v>23.076923076923077</v>
      </c>
      <c r="AB61" s="17">
        <f t="shared" si="9"/>
        <v>25</v>
      </c>
      <c r="AC61" s="17">
        <f t="shared" si="10"/>
        <v>27.27272727272727</v>
      </c>
    </row>
    <row r="62" spans="1:29">
      <c r="A62" s="35">
        <v>7</v>
      </c>
      <c r="B62" s="37" t="s">
        <v>2125</v>
      </c>
      <c r="C62" s="18">
        <v>13</v>
      </c>
      <c r="D62" s="18">
        <v>12</v>
      </c>
      <c r="E62" s="18">
        <v>11</v>
      </c>
      <c r="F62" s="38">
        <v>15</v>
      </c>
      <c r="G62" s="38">
        <v>14</v>
      </c>
      <c r="H62" s="38">
        <v>13</v>
      </c>
      <c r="I62" s="20">
        <v>17</v>
      </c>
      <c r="J62" s="20">
        <v>16</v>
      </c>
      <c r="K62" s="20">
        <v>13</v>
      </c>
      <c r="L62" s="322">
        <v>16</v>
      </c>
      <c r="M62" s="322">
        <v>15</v>
      </c>
      <c r="N62" s="17">
        <v>14</v>
      </c>
      <c r="O62" s="118"/>
      <c r="P62" s="118"/>
      <c r="Q62" s="17"/>
      <c r="R62" s="117">
        <v>1.5384615384615385</v>
      </c>
      <c r="S62" s="117">
        <v>1.25</v>
      </c>
      <c r="T62" s="117">
        <v>1</v>
      </c>
      <c r="U62" s="17">
        <f t="shared" si="18"/>
        <v>20</v>
      </c>
      <c r="V62" s="17">
        <f t="shared" si="19"/>
        <v>15</v>
      </c>
      <c r="W62" s="17">
        <f t="shared" si="20"/>
        <v>11</v>
      </c>
      <c r="X62" s="22">
        <f t="shared" si="1"/>
        <v>-20</v>
      </c>
      <c r="Y62" s="22">
        <f t="shared" si="2"/>
        <v>0</v>
      </c>
      <c r="Z62" s="22">
        <f t="shared" si="3"/>
        <v>27.27272727272727</v>
      </c>
      <c r="AA62" s="17">
        <f t="shared" si="8"/>
        <v>23.076923076923077</v>
      </c>
      <c r="AB62" s="17">
        <f t="shared" si="9"/>
        <v>25</v>
      </c>
      <c r="AC62" s="17">
        <f t="shared" si="10"/>
        <v>27.27272727272727</v>
      </c>
    </row>
    <row r="63" spans="1:29">
      <c r="A63" s="35">
        <v>8</v>
      </c>
      <c r="B63" s="37" t="s">
        <v>2126</v>
      </c>
      <c r="C63" s="18">
        <v>13</v>
      </c>
      <c r="D63" s="18">
        <v>12</v>
      </c>
      <c r="E63" s="18">
        <v>11</v>
      </c>
      <c r="F63" s="19">
        <v>17.55</v>
      </c>
      <c r="G63" s="19">
        <v>15.600000000000001</v>
      </c>
      <c r="H63" s="19">
        <v>12</v>
      </c>
      <c r="I63" s="20">
        <v>30</v>
      </c>
      <c r="J63" s="20">
        <v>28</v>
      </c>
      <c r="K63" s="20">
        <v>25</v>
      </c>
      <c r="L63" s="322">
        <v>18.55</v>
      </c>
      <c r="M63" s="322">
        <v>16.600000000000001</v>
      </c>
      <c r="N63" s="17">
        <v>13</v>
      </c>
      <c r="O63" s="118"/>
      <c r="P63" s="118"/>
      <c r="Q63" s="17"/>
      <c r="R63" s="117">
        <v>1.4615384615384615</v>
      </c>
      <c r="S63" s="117">
        <v>1.4166666666666667</v>
      </c>
      <c r="T63" s="117">
        <v>1.1818181818181819</v>
      </c>
      <c r="U63" s="17">
        <f t="shared" si="18"/>
        <v>19</v>
      </c>
      <c r="V63" s="17">
        <f t="shared" si="19"/>
        <v>17</v>
      </c>
      <c r="W63" s="17">
        <f t="shared" si="20"/>
        <v>13</v>
      </c>
      <c r="X63" s="22">
        <f t="shared" si="1"/>
        <v>-2.3684210526315752</v>
      </c>
      <c r="Y63" s="22">
        <f t="shared" si="2"/>
        <v>-2.3529411764705799</v>
      </c>
      <c r="Z63" s="22">
        <f t="shared" si="3"/>
        <v>0</v>
      </c>
      <c r="AA63" s="17">
        <f t="shared" si="8"/>
        <v>42.692307692307693</v>
      </c>
      <c r="AB63" s="17">
        <f t="shared" si="9"/>
        <v>38.33333333333335</v>
      </c>
      <c r="AC63" s="17">
        <f t="shared" si="10"/>
        <v>18.181818181818183</v>
      </c>
    </row>
    <row r="64" spans="1:29">
      <c r="A64" s="35">
        <v>9</v>
      </c>
      <c r="B64" s="37" t="s">
        <v>2127</v>
      </c>
      <c r="C64" s="18">
        <v>13</v>
      </c>
      <c r="D64" s="18">
        <v>12</v>
      </c>
      <c r="E64" s="18">
        <v>11</v>
      </c>
      <c r="F64" s="19">
        <v>17.55</v>
      </c>
      <c r="G64" s="19">
        <v>15.600000000000001</v>
      </c>
      <c r="H64" s="19">
        <v>12</v>
      </c>
      <c r="I64" s="20">
        <v>20</v>
      </c>
      <c r="J64" s="20">
        <v>18</v>
      </c>
      <c r="K64" s="20">
        <v>17</v>
      </c>
      <c r="L64" s="322">
        <v>18.55</v>
      </c>
      <c r="M64" s="322">
        <v>16.600000000000001</v>
      </c>
      <c r="N64" s="17">
        <v>13</v>
      </c>
      <c r="O64" s="118"/>
      <c r="P64" s="118"/>
      <c r="Q64" s="17"/>
      <c r="R64" s="117">
        <v>1.5384615384615385</v>
      </c>
      <c r="S64" s="117">
        <v>1.25</v>
      </c>
      <c r="T64" s="117">
        <v>1.18140469017662</v>
      </c>
      <c r="U64" s="17">
        <f t="shared" si="18"/>
        <v>20</v>
      </c>
      <c r="V64" s="17">
        <f t="shared" si="19"/>
        <v>15</v>
      </c>
      <c r="W64" s="17">
        <f t="shared" si="20"/>
        <v>12.995451591942819</v>
      </c>
      <c r="X64" s="22">
        <f t="shared" si="1"/>
        <v>-7.2499999999999964</v>
      </c>
      <c r="Y64" s="22">
        <f t="shared" si="2"/>
        <v>10.666666666666675</v>
      </c>
      <c r="Z64" s="22">
        <f t="shared" si="3"/>
        <v>3.5000000000005548E-2</v>
      </c>
      <c r="AA64" s="17">
        <f t="shared" si="8"/>
        <v>42.692307692307693</v>
      </c>
      <c r="AB64" s="17">
        <f t="shared" si="9"/>
        <v>38.33333333333335</v>
      </c>
      <c r="AC64" s="17">
        <f t="shared" si="10"/>
        <v>18.181818181818183</v>
      </c>
    </row>
    <row r="65" spans="1:29">
      <c r="A65" s="35">
        <v>10</v>
      </c>
      <c r="B65" s="37" t="s">
        <v>2128</v>
      </c>
      <c r="C65" s="18">
        <v>13</v>
      </c>
      <c r="D65" s="18">
        <v>12</v>
      </c>
      <c r="E65" s="18">
        <v>11</v>
      </c>
      <c r="F65" s="19">
        <v>17.55</v>
      </c>
      <c r="G65" s="19">
        <v>15.600000000000001</v>
      </c>
      <c r="H65" s="19">
        <v>12</v>
      </c>
      <c r="I65" s="20">
        <v>30</v>
      </c>
      <c r="J65" s="20">
        <v>25</v>
      </c>
      <c r="K65" s="20">
        <v>18</v>
      </c>
      <c r="L65" s="322">
        <v>18.55</v>
      </c>
      <c r="M65" s="322">
        <v>16.600000000000001</v>
      </c>
      <c r="N65" s="17">
        <v>13</v>
      </c>
      <c r="O65" s="118"/>
      <c r="P65" s="118"/>
      <c r="Q65" s="17"/>
      <c r="R65" s="117">
        <v>1.3283784815969766</v>
      </c>
      <c r="S65" s="117">
        <v>1.3542897120875601</v>
      </c>
      <c r="T65" s="117">
        <v>1.3849120753946134</v>
      </c>
      <c r="U65" s="17">
        <f t="shared" si="18"/>
        <v>17.268920260760694</v>
      </c>
      <c r="V65" s="17">
        <f t="shared" si="19"/>
        <v>16.251476545050721</v>
      </c>
      <c r="W65" s="17">
        <f t="shared" si="20"/>
        <v>15.234032829340746</v>
      </c>
      <c r="X65" s="22">
        <f t="shared" si="1"/>
        <v>7.4184125000000138</v>
      </c>
      <c r="Y65" s="22">
        <f t="shared" si="2"/>
        <v>2.1445648583569512</v>
      </c>
      <c r="Z65" s="22">
        <f t="shared" si="3"/>
        <v>-14.664749999999996</v>
      </c>
      <c r="AA65" s="17">
        <f t="shared" si="8"/>
        <v>42.692307692307693</v>
      </c>
      <c r="AB65" s="17">
        <f t="shared" si="9"/>
        <v>38.33333333333335</v>
      </c>
      <c r="AC65" s="17">
        <f t="shared" si="10"/>
        <v>18.181818181818183</v>
      </c>
    </row>
    <row r="66" spans="1:29">
      <c r="A66" s="35">
        <v>11</v>
      </c>
      <c r="B66" s="37" t="s">
        <v>2129</v>
      </c>
      <c r="C66" s="18">
        <v>13</v>
      </c>
      <c r="D66" s="18">
        <v>12</v>
      </c>
      <c r="E66" s="18">
        <v>11</v>
      </c>
      <c r="F66" s="19">
        <v>17.55</v>
      </c>
      <c r="G66" s="19">
        <v>15.600000000000001</v>
      </c>
      <c r="H66" s="19">
        <v>11</v>
      </c>
      <c r="I66" s="20">
        <v>30</v>
      </c>
      <c r="J66" s="20">
        <v>28</v>
      </c>
      <c r="K66" s="20">
        <v>25</v>
      </c>
      <c r="L66" s="322">
        <v>18.55</v>
      </c>
      <c r="M66" s="322">
        <v>16.600000000000001</v>
      </c>
      <c r="N66" s="17">
        <v>12</v>
      </c>
      <c r="O66" s="118"/>
      <c r="P66" s="118"/>
      <c r="Q66" s="17"/>
      <c r="R66" s="117">
        <v>1.2307692307692308</v>
      </c>
      <c r="S66" s="117">
        <v>1.1666666666666667</v>
      </c>
      <c r="T66" s="117">
        <v>0.98909206062818167</v>
      </c>
      <c r="U66" s="17">
        <f t="shared" si="18"/>
        <v>16</v>
      </c>
      <c r="V66" s="17">
        <f t="shared" si="19"/>
        <v>14</v>
      </c>
      <c r="W66" s="17">
        <f t="shared" si="20"/>
        <v>10.880012666909998</v>
      </c>
      <c r="X66" s="22">
        <f t="shared" si="1"/>
        <v>15.937500000000004</v>
      </c>
      <c r="Y66" s="22">
        <f t="shared" si="2"/>
        <v>18.57142857142858</v>
      </c>
      <c r="Z66" s="22">
        <f t="shared" si="3"/>
        <v>10.293989238599723</v>
      </c>
      <c r="AA66" s="17">
        <f t="shared" si="8"/>
        <v>42.692307692307693</v>
      </c>
      <c r="AB66" s="17">
        <f t="shared" si="9"/>
        <v>38.33333333333335</v>
      </c>
      <c r="AC66" s="17">
        <f t="shared" si="10"/>
        <v>9.0909090909090917</v>
      </c>
    </row>
    <row r="67" spans="1:29">
      <c r="A67" s="33" t="s">
        <v>327</v>
      </c>
      <c r="B67" s="34" t="s">
        <v>1696</v>
      </c>
      <c r="C67" s="41"/>
      <c r="D67" s="41"/>
      <c r="E67" s="18"/>
      <c r="F67" s="19"/>
      <c r="G67" s="19"/>
      <c r="H67" s="19"/>
      <c r="I67" s="20"/>
      <c r="J67" s="20"/>
      <c r="K67" s="20"/>
      <c r="L67" s="17"/>
      <c r="M67" s="17"/>
      <c r="N67" s="17"/>
      <c r="O67" s="17"/>
      <c r="P67" s="17"/>
      <c r="Q67" s="17"/>
      <c r="R67" s="4"/>
      <c r="S67" s="4"/>
      <c r="T67" s="4"/>
      <c r="U67" s="17"/>
      <c r="V67" s="17"/>
      <c r="W67" s="17"/>
      <c r="X67" s="22"/>
      <c r="Y67" s="22"/>
      <c r="Z67" s="22"/>
      <c r="AA67" s="17"/>
      <c r="AB67" s="17"/>
      <c r="AC67" s="17"/>
    </row>
    <row r="68" spans="1:29">
      <c r="A68" s="35">
        <v>1</v>
      </c>
      <c r="B68" s="36" t="s">
        <v>265</v>
      </c>
      <c r="C68" s="18">
        <v>20</v>
      </c>
      <c r="D68" s="18">
        <v>19</v>
      </c>
      <c r="E68" s="18">
        <v>18</v>
      </c>
      <c r="F68" s="19">
        <v>30</v>
      </c>
      <c r="G68" s="19">
        <v>25</v>
      </c>
      <c r="H68" s="19">
        <v>20</v>
      </c>
      <c r="I68" s="20">
        <v>30</v>
      </c>
      <c r="J68" s="20">
        <v>27</v>
      </c>
      <c r="K68" s="20">
        <v>20</v>
      </c>
      <c r="L68" s="17">
        <v>31</v>
      </c>
      <c r="M68" s="17">
        <v>26</v>
      </c>
      <c r="N68" s="17">
        <v>21</v>
      </c>
      <c r="O68" s="17"/>
      <c r="P68" s="17"/>
      <c r="Q68" s="17"/>
      <c r="R68" s="117">
        <v>1.5</v>
      </c>
      <c r="S68" s="117">
        <v>1.2105263157894737</v>
      </c>
      <c r="T68" s="117">
        <v>1</v>
      </c>
      <c r="U68" s="17">
        <f>C68*R68</f>
        <v>30</v>
      </c>
      <c r="V68" s="17">
        <f>D68*S68</f>
        <v>23</v>
      </c>
      <c r="W68" s="17">
        <f>E68*T68</f>
        <v>18</v>
      </c>
      <c r="X68" s="22">
        <f t="shared" si="1"/>
        <v>3.3333333333333335</v>
      </c>
      <c r="Y68" s="22">
        <f t="shared" si="2"/>
        <v>13.043478260869565</v>
      </c>
      <c r="Z68" s="22">
        <f t="shared" si="3"/>
        <v>16.666666666666664</v>
      </c>
      <c r="AA68" s="17">
        <f t="shared" si="8"/>
        <v>55.000000000000007</v>
      </c>
      <c r="AB68" s="17">
        <f t="shared" si="9"/>
        <v>36.84210526315789</v>
      </c>
      <c r="AC68" s="17">
        <f t="shared" si="10"/>
        <v>16.666666666666664</v>
      </c>
    </row>
    <row r="69" spans="1:29">
      <c r="A69" s="35">
        <v>2</v>
      </c>
      <c r="B69" s="37" t="s">
        <v>2120</v>
      </c>
      <c r="C69" s="18">
        <v>17</v>
      </c>
      <c r="D69" s="18">
        <v>16</v>
      </c>
      <c r="E69" s="18">
        <v>15</v>
      </c>
      <c r="F69" s="1">
        <v>22</v>
      </c>
      <c r="G69" s="2">
        <v>21</v>
      </c>
      <c r="H69" s="1">
        <v>20</v>
      </c>
      <c r="I69" s="20">
        <v>40</v>
      </c>
      <c r="J69" s="20">
        <v>38</v>
      </c>
      <c r="K69" s="20">
        <v>35</v>
      </c>
      <c r="L69" s="17">
        <v>23</v>
      </c>
      <c r="M69" s="17">
        <v>22</v>
      </c>
      <c r="N69" s="17">
        <v>21</v>
      </c>
      <c r="O69" s="17"/>
      <c r="P69" s="17"/>
      <c r="Q69" s="17"/>
      <c r="R69" s="117">
        <v>1.411764705882353</v>
      </c>
      <c r="S69" s="117">
        <v>1.3125</v>
      </c>
      <c r="T69" s="117">
        <v>1</v>
      </c>
      <c r="U69" s="17">
        <f t="shared" ref="U69:U78" si="21">C69*R69</f>
        <v>24</v>
      </c>
      <c r="V69" s="17">
        <f t="shared" ref="V69:V78" si="22">D69*S69</f>
        <v>21</v>
      </c>
      <c r="W69" s="17">
        <f t="shared" ref="W69:W78" si="23">E69*T69</f>
        <v>15</v>
      </c>
      <c r="X69" s="22">
        <f t="shared" si="1"/>
        <v>-4.1666666666666661</v>
      </c>
      <c r="Y69" s="22">
        <f t="shared" si="2"/>
        <v>4.7619047619047619</v>
      </c>
      <c r="Z69" s="22">
        <f t="shared" si="3"/>
        <v>40</v>
      </c>
      <c r="AA69" s="17">
        <f t="shared" si="8"/>
        <v>35.294117647058826</v>
      </c>
      <c r="AB69" s="17">
        <f t="shared" si="9"/>
        <v>37.5</v>
      </c>
      <c r="AC69" s="17">
        <f t="shared" si="10"/>
        <v>40</v>
      </c>
    </row>
    <row r="70" spans="1:29">
      <c r="A70" s="35">
        <v>3</v>
      </c>
      <c r="B70" s="37" t="s">
        <v>2121</v>
      </c>
      <c r="C70" s="18">
        <v>17</v>
      </c>
      <c r="D70" s="18">
        <v>16</v>
      </c>
      <c r="E70" s="18">
        <v>15</v>
      </c>
      <c r="F70" s="1">
        <v>22</v>
      </c>
      <c r="G70" s="2">
        <v>21</v>
      </c>
      <c r="H70" s="1">
        <v>20</v>
      </c>
      <c r="I70" s="20">
        <v>22</v>
      </c>
      <c r="J70" s="20">
        <v>21</v>
      </c>
      <c r="K70" s="20">
        <v>20</v>
      </c>
      <c r="L70" s="17">
        <v>23</v>
      </c>
      <c r="M70" s="17">
        <v>22</v>
      </c>
      <c r="N70" s="17">
        <v>21</v>
      </c>
      <c r="O70" s="17"/>
      <c r="P70" s="17"/>
      <c r="Q70" s="17"/>
      <c r="R70" s="117">
        <v>1.411764705882353</v>
      </c>
      <c r="S70" s="117">
        <v>1.1875</v>
      </c>
      <c r="T70" s="117">
        <v>1</v>
      </c>
      <c r="U70" s="17">
        <f t="shared" si="21"/>
        <v>24</v>
      </c>
      <c r="V70" s="17">
        <f t="shared" si="22"/>
        <v>19</v>
      </c>
      <c r="W70" s="17">
        <f t="shared" si="23"/>
        <v>15</v>
      </c>
      <c r="X70" s="22">
        <f t="shared" si="1"/>
        <v>-4.1666666666666661</v>
      </c>
      <c r="Y70" s="22">
        <f t="shared" si="2"/>
        <v>15.789473684210526</v>
      </c>
      <c r="Z70" s="22">
        <f t="shared" si="3"/>
        <v>40</v>
      </c>
      <c r="AA70" s="17">
        <f t="shared" si="8"/>
        <v>35.294117647058826</v>
      </c>
      <c r="AB70" s="17">
        <f t="shared" si="9"/>
        <v>37.5</v>
      </c>
      <c r="AC70" s="17">
        <f t="shared" si="10"/>
        <v>40</v>
      </c>
    </row>
    <row r="71" spans="1:29">
      <c r="A71" s="35">
        <v>4</v>
      </c>
      <c r="B71" s="37" t="s">
        <v>2122</v>
      </c>
      <c r="C71" s="18">
        <v>17</v>
      </c>
      <c r="D71" s="18">
        <v>16</v>
      </c>
      <c r="E71" s="18">
        <v>15</v>
      </c>
      <c r="F71" s="1">
        <v>22</v>
      </c>
      <c r="G71" s="2">
        <v>21</v>
      </c>
      <c r="H71" s="1">
        <v>20</v>
      </c>
      <c r="I71" s="20">
        <v>100</v>
      </c>
      <c r="J71" s="20">
        <v>95</v>
      </c>
      <c r="K71" s="20">
        <v>92</v>
      </c>
      <c r="L71" s="17">
        <v>23</v>
      </c>
      <c r="M71" s="17">
        <v>22</v>
      </c>
      <c r="N71" s="17">
        <v>21</v>
      </c>
      <c r="O71" s="17"/>
      <c r="P71" s="17"/>
      <c r="Q71" s="17"/>
      <c r="R71" s="117">
        <v>1.4705882352941178</v>
      </c>
      <c r="S71" s="117">
        <v>1.25</v>
      </c>
      <c r="T71" s="117">
        <v>1</v>
      </c>
      <c r="U71" s="17">
        <f t="shared" si="21"/>
        <v>25</v>
      </c>
      <c r="V71" s="17">
        <f t="shared" si="22"/>
        <v>20</v>
      </c>
      <c r="W71" s="17">
        <f t="shared" si="23"/>
        <v>15</v>
      </c>
      <c r="X71" s="22">
        <f t="shared" si="1"/>
        <v>-8</v>
      </c>
      <c r="Y71" s="22">
        <f t="shared" si="2"/>
        <v>10</v>
      </c>
      <c r="Z71" s="22">
        <f t="shared" si="3"/>
        <v>40</v>
      </c>
      <c r="AA71" s="17">
        <f t="shared" si="8"/>
        <v>35.294117647058826</v>
      </c>
      <c r="AB71" s="17">
        <f t="shared" si="9"/>
        <v>37.5</v>
      </c>
      <c r="AC71" s="17">
        <f t="shared" si="10"/>
        <v>40</v>
      </c>
    </row>
    <row r="72" spans="1:29">
      <c r="A72" s="35">
        <v>5</v>
      </c>
      <c r="B72" s="37" t="s">
        <v>2123</v>
      </c>
      <c r="C72" s="18">
        <v>17</v>
      </c>
      <c r="D72" s="18">
        <v>16</v>
      </c>
      <c r="E72" s="18">
        <v>15</v>
      </c>
      <c r="F72" s="1">
        <v>22</v>
      </c>
      <c r="G72" s="2">
        <v>21</v>
      </c>
      <c r="H72" s="1">
        <v>20</v>
      </c>
      <c r="I72" s="20">
        <v>50</v>
      </c>
      <c r="J72" s="20">
        <v>47</v>
      </c>
      <c r="K72" s="20">
        <v>43</v>
      </c>
      <c r="L72" s="17">
        <v>23</v>
      </c>
      <c r="M72" s="17">
        <v>22</v>
      </c>
      <c r="N72" s="17">
        <v>21</v>
      </c>
      <c r="O72" s="17"/>
      <c r="P72" s="17"/>
      <c r="Q72" s="17"/>
      <c r="R72" s="117">
        <v>1.2352941176470589</v>
      </c>
      <c r="S72" s="117">
        <v>1.1875</v>
      </c>
      <c r="T72" s="117">
        <v>1</v>
      </c>
      <c r="U72" s="17">
        <f t="shared" si="21"/>
        <v>21</v>
      </c>
      <c r="V72" s="17">
        <f t="shared" si="22"/>
        <v>19</v>
      </c>
      <c r="W72" s="17">
        <f t="shared" si="23"/>
        <v>15</v>
      </c>
      <c r="X72" s="22">
        <f t="shared" si="1"/>
        <v>9.5238095238095237</v>
      </c>
      <c r="Y72" s="22">
        <f t="shared" si="2"/>
        <v>15.789473684210526</v>
      </c>
      <c r="Z72" s="22">
        <f t="shared" si="3"/>
        <v>40</v>
      </c>
      <c r="AA72" s="17">
        <f t="shared" si="8"/>
        <v>35.294117647058826</v>
      </c>
      <c r="AB72" s="17">
        <f t="shared" si="9"/>
        <v>37.5</v>
      </c>
      <c r="AC72" s="17">
        <f t="shared" si="10"/>
        <v>40</v>
      </c>
    </row>
    <row r="73" spans="1:29">
      <c r="A73" s="35">
        <v>6</v>
      </c>
      <c r="B73" s="37" t="s">
        <v>2124</v>
      </c>
      <c r="C73" s="18">
        <v>17</v>
      </c>
      <c r="D73" s="18">
        <v>16</v>
      </c>
      <c r="E73" s="18">
        <v>15</v>
      </c>
      <c r="F73" s="38">
        <v>19</v>
      </c>
      <c r="G73" s="38">
        <v>18</v>
      </c>
      <c r="H73" s="38">
        <v>17</v>
      </c>
      <c r="I73" s="20">
        <v>30</v>
      </c>
      <c r="J73" s="20">
        <v>25</v>
      </c>
      <c r="K73" s="20">
        <v>16</v>
      </c>
      <c r="L73" s="17">
        <v>20</v>
      </c>
      <c r="M73" s="17">
        <v>19</v>
      </c>
      <c r="N73" s="17">
        <v>18</v>
      </c>
      <c r="O73" s="17"/>
      <c r="P73" s="17"/>
      <c r="Q73" s="17"/>
      <c r="R73" s="117">
        <v>1.2941176470588236</v>
      </c>
      <c r="S73" s="117">
        <v>1.1875</v>
      </c>
      <c r="T73" s="117">
        <v>1</v>
      </c>
      <c r="U73" s="17">
        <f t="shared" si="21"/>
        <v>22</v>
      </c>
      <c r="V73" s="17">
        <f t="shared" si="22"/>
        <v>19</v>
      </c>
      <c r="W73" s="17">
        <f t="shared" si="23"/>
        <v>15</v>
      </c>
      <c r="X73" s="22">
        <f t="shared" si="1"/>
        <v>-9.0909090909090917</v>
      </c>
      <c r="Y73" s="22">
        <f t="shared" si="2"/>
        <v>0</v>
      </c>
      <c r="Z73" s="22">
        <f t="shared" si="3"/>
        <v>20</v>
      </c>
      <c r="AA73" s="17">
        <f t="shared" si="8"/>
        <v>17.647058823529413</v>
      </c>
      <c r="AB73" s="17">
        <f t="shared" si="9"/>
        <v>18.75</v>
      </c>
      <c r="AC73" s="17">
        <f t="shared" si="10"/>
        <v>20</v>
      </c>
    </row>
    <row r="74" spans="1:29">
      <c r="A74" s="35">
        <v>7</v>
      </c>
      <c r="B74" s="37" t="s">
        <v>2125</v>
      </c>
      <c r="C74" s="18">
        <v>17</v>
      </c>
      <c r="D74" s="18">
        <v>16</v>
      </c>
      <c r="E74" s="18">
        <v>15</v>
      </c>
      <c r="F74" s="38">
        <v>19</v>
      </c>
      <c r="G74" s="38">
        <v>18</v>
      </c>
      <c r="H74" s="38">
        <v>17</v>
      </c>
      <c r="I74" s="20">
        <v>60</v>
      </c>
      <c r="J74" s="20">
        <v>56</v>
      </c>
      <c r="K74" s="20">
        <v>54</v>
      </c>
      <c r="L74" s="17">
        <v>20</v>
      </c>
      <c r="M74" s="17">
        <v>19</v>
      </c>
      <c r="N74" s="17">
        <v>18</v>
      </c>
      <c r="O74" s="17"/>
      <c r="P74" s="17"/>
      <c r="Q74" s="17"/>
      <c r="R74" s="117">
        <v>1.2352941176470589</v>
      </c>
      <c r="S74" s="117">
        <v>1.125</v>
      </c>
      <c r="T74" s="117">
        <v>1</v>
      </c>
      <c r="U74" s="17">
        <f t="shared" si="21"/>
        <v>21</v>
      </c>
      <c r="V74" s="17">
        <f t="shared" si="22"/>
        <v>18</v>
      </c>
      <c r="W74" s="17">
        <f t="shared" si="23"/>
        <v>15</v>
      </c>
      <c r="X74" s="22">
        <f t="shared" si="1"/>
        <v>-4.7619047619047619</v>
      </c>
      <c r="Y74" s="22">
        <f t="shared" si="2"/>
        <v>5.5555555555555554</v>
      </c>
      <c r="Z74" s="22">
        <f t="shared" si="3"/>
        <v>20</v>
      </c>
      <c r="AA74" s="17">
        <f t="shared" si="8"/>
        <v>17.647058823529413</v>
      </c>
      <c r="AB74" s="17">
        <f t="shared" si="9"/>
        <v>18.75</v>
      </c>
      <c r="AC74" s="17">
        <f t="shared" si="10"/>
        <v>20</v>
      </c>
    </row>
    <row r="75" spans="1:29">
      <c r="A75" s="35">
        <v>8</v>
      </c>
      <c r="B75" s="37" t="s">
        <v>2126</v>
      </c>
      <c r="C75" s="18">
        <v>17</v>
      </c>
      <c r="D75" s="18">
        <v>16</v>
      </c>
      <c r="E75" s="18">
        <v>15</v>
      </c>
      <c r="F75" s="1">
        <v>22</v>
      </c>
      <c r="G75" s="2">
        <v>21</v>
      </c>
      <c r="H75" s="1">
        <v>20</v>
      </c>
      <c r="I75" s="20">
        <v>40</v>
      </c>
      <c r="J75" s="20">
        <v>37</v>
      </c>
      <c r="K75" s="20">
        <v>36</v>
      </c>
      <c r="L75" s="17">
        <v>23</v>
      </c>
      <c r="M75" s="17">
        <v>22</v>
      </c>
      <c r="N75" s="17">
        <v>21</v>
      </c>
      <c r="O75" s="17"/>
      <c r="P75" s="17"/>
      <c r="Q75" s="17"/>
      <c r="R75" s="117">
        <v>1.2352941176470589</v>
      </c>
      <c r="S75" s="117">
        <v>1.1875</v>
      </c>
      <c r="T75" s="117">
        <v>1</v>
      </c>
      <c r="U75" s="17">
        <f t="shared" si="21"/>
        <v>21</v>
      </c>
      <c r="V75" s="17">
        <f t="shared" si="22"/>
        <v>19</v>
      </c>
      <c r="W75" s="17">
        <f t="shared" si="23"/>
        <v>15</v>
      </c>
      <c r="X75" s="22">
        <f t="shared" ref="X75:X138" si="24">(L75-U75)/U75*100</f>
        <v>9.5238095238095237</v>
      </c>
      <c r="Y75" s="22">
        <f t="shared" ref="Y75:Y138" si="25">(M75-V75)/V75*100</f>
        <v>15.789473684210526</v>
      </c>
      <c r="Z75" s="22">
        <f t="shared" ref="Z75:Z138" si="26">(N75-W75)/W75*100</f>
        <v>40</v>
      </c>
      <c r="AA75" s="17">
        <f t="shared" si="8"/>
        <v>35.294117647058826</v>
      </c>
      <c r="AB75" s="17">
        <f t="shared" si="9"/>
        <v>37.5</v>
      </c>
      <c r="AC75" s="17">
        <f t="shared" si="10"/>
        <v>40</v>
      </c>
    </row>
    <row r="76" spans="1:29">
      <c r="A76" s="35">
        <v>9</v>
      </c>
      <c r="B76" s="37" t="s">
        <v>2127</v>
      </c>
      <c r="C76" s="18">
        <v>17</v>
      </c>
      <c r="D76" s="18">
        <v>16</v>
      </c>
      <c r="E76" s="18">
        <v>15</v>
      </c>
      <c r="F76" s="38">
        <v>19</v>
      </c>
      <c r="G76" s="38">
        <v>18</v>
      </c>
      <c r="H76" s="38">
        <v>17</v>
      </c>
      <c r="I76" s="20">
        <v>25</v>
      </c>
      <c r="J76" s="20">
        <v>23</v>
      </c>
      <c r="K76" s="20">
        <v>18</v>
      </c>
      <c r="L76" s="17">
        <v>20</v>
      </c>
      <c r="M76" s="17">
        <v>19</v>
      </c>
      <c r="N76" s="17">
        <v>18</v>
      </c>
      <c r="O76" s="17"/>
      <c r="P76" s="17"/>
      <c r="Q76" s="17"/>
      <c r="R76" s="117">
        <v>1.2352941176470589</v>
      </c>
      <c r="S76" s="117">
        <v>1.125</v>
      </c>
      <c r="T76" s="117">
        <v>1</v>
      </c>
      <c r="U76" s="17">
        <f t="shared" si="21"/>
        <v>21</v>
      </c>
      <c r="V76" s="17">
        <f t="shared" si="22"/>
        <v>18</v>
      </c>
      <c r="W76" s="17">
        <f t="shared" si="23"/>
        <v>15</v>
      </c>
      <c r="X76" s="22">
        <f t="shared" si="24"/>
        <v>-4.7619047619047619</v>
      </c>
      <c r="Y76" s="22">
        <f t="shared" si="25"/>
        <v>5.5555555555555554</v>
      </c>
      <c r="Z76" s="22">
        <f t="shared" si="26"/>
        <v>20</v>
      </c>
      <c r="AA76" s="17">
        <f t="shared" si="8"/>
        <v>17.647058823529413</v>
      </c>
      <c r="AB76" s="17">
        <f t="shared" si="9"/>
        <v>18.75</v>
      </c>
      <c r="AC76" s="17">
        <f t="shared" si="10"/>
        <v>20</v>
      </c>
    </row>
    <row r="77" spans="1:29">
      <c r="A77" s="35">
        <v>10</v>
      </c>
      <c r="B77" s="37" t="s">
        <v>2128</v>
      </c>
      <c r="C77" s="18">
        <v>17</v>
      </c>
      <c r="D77" s="18">
        <v>16</v>
      </c>
      <c r="E77" s="18">
        <v>15</v>
      </c>
      <c r="F77" s="38">
        <v>22</v>
      </c>
      <c r="G77" s="38">
        <v>21</v>
      </c>
      <c r="H77" s="38">
        <v>20</v>
      </c>
      <c r="I77" s="20">
        <v>40</v>
      </c>
      <c r="J77" s="20">
        <v>37</v>
      </c>
      <c r="K77" s="20">
        <v>30</v>
      </c>
      <c r="L77" s="17">
        <v>23</v>
      </c>
      <c r="M77" s="17">
        <v>22</v>
      </c>
      <c r="N77" s="17">
        <v>21</v>
      </c>
      <c r="O77" s="17"/>
      <c r="P77" s="17"/>
      <c r="Q77" s="17"/>
      <c r="R77" s="117">
        <v>1.2352941176470589</v>
      </c>
      <c r="S77" s="117">
        <v>1.1875</v>
      </c>
      <c r="T77" s="117">
        <v>1</v>
      </c>
      <c r="U77" s="17">
        <f t="shared" si="21"/>
        <v>21</v>
      </c>
      <c r="V77" s="17">
        <f t="shared" si="22"/>
        <v>19</v>
      </c>
      <c r="W77" s="17">
        <f t="shared" si="23"/>
        <v>15</v>
      </c>
      <c r="X77" s="22">
        <f t="shared" si="24"/>
        <v>9.5238095238095237</v>
      </c>
      <c r="Y77" s="22">
        <f t="shared" si="25"/>
        <v>15.789473684210526</v>
      </c>
      <c r="Z77" s="22">
        <f t="shared" si="26"/>
        <v>40</v>
      </c>
      <c r="AA77" s="17">
        <f t="shared" ref="AA77:AA140" si="27">(L77-C77)/C77*100</f>
        <v>35.294117647058826</v>
      </c>
      <c r="AB77" s="17">
        <f t="shared" ref="AB77:AB140" si="28">(M77-D77)/D77*100</f>
        <v>37.5</v>
      </c>
      <c r="AC77" s="17">
        <f t="shared" ref="AC77:AC140" si="29">(N77-E77)/E77*100</f>
        <v>40</v>
      </c>
    </row>
    <row r="78" spans="1:29">
      <c r="A78" s="35">
        <v>11</v>
      </c>
      <c r="B78" s="37" t="s">
        <v>2129</v>
      </c>
      <c r="C78" s="18">
        <v>17</v>
      </c>
      <c r="D78" s="18">
        <v>16</v>
      </c>
      <c r="E78" s="18">
        <v>15</v>
      </c>
      <c r="F78" s="38">
        <v>22</v>
      </c>
      <c r="G78" s="38">
        <v>21</v>
      </c>
      <c r="H78" s="38">
        <v>20</v>
      </c>
      <c r="I78" s="20">
        <v>40</v>
      </c>
      <c r="J78" s="20">
        <v>37</v>
      </c>
      <c r="K78" s="20">
        <v>35</v>
      </c>
      <c r="L78" s="17">
        <v>23</v>
      </c>
      <c r="M78" s="17">
        <v>22</v>
      </c>
      <c r="N78" s="17">
        <v>21</v>
      </c>
      <c r="O78" s="17"/>
      <c r="P78" s="17"/>
      <c r="Q78" s="17"/>
      <c r="R78" s="117">
        <v>1.2352941176470589</v>
      </c>
      <c r="S78" s="117">
        <v>1.125</v>
      </c>
      <c r="T78" s="117">
        <v>1</v>
      </c>
      <c r="U78" s="17">
        <f t="shared" si="21"/>
        <v>21</v>
      </c>
      <c r="V78" s="17">
        <f t="shared" si="22"/>
        <v>18</v>
      </c>
      <c r="W78" s="17">
        <f t="shared" si="23"/>
        <v>15</v>
      </c>
      <c r="X78" s="22">
        <f t="shared" si="24"/>
        <v>9.5238095238095237</v>
      </c>
      <c r="Y78" s="22">
        <f t="shared" si="25"/>
        <v>22.222222222222221</v>
      </c>
      <c r="Z78" s="22">
        <f t="shared" si="26"/>
        <v>40</v>
      </c>
      <c r="AA78" s="17">
        <f t="shared" si="27"/>
        <v>35.294117647058826</v>
      </c>
      <c r="AB78" s="17">
        <f t="shared" si="28"/>
        <v>37.5</v>
      </c>
      <c r="AC78" s="17">
        <f t="shared" si="29"/>
        <v>40</v>
      </c>
    </row>
    <row r="79" spans="1:29">
      <c r="A79" s="33" t="s">
        <v>355</v>
      </c>
      <c r="B79" s="39" t="s">
        <v>2131</v>
      </c>
      <c r="C79" s="18"/>
      <c r="D79" s="18"/>
      <c r="E79" s="18"/>
      <c r="F79" s="19"/>
      <c r="G79" s="19"/>
      <c r="H79" s="19"/>
      <c r="I79" s="20"/>
      <c r="J79" s="20"/>
      <c r="K79" s="20"/>
      <c r="L79" s="17"/>
      <c r="M79" s="17"/>
      <c r="N79" s="17"/>
      <c r="O79" s="17"/>
      <c r="P79" s="17"/>
      <c r="Q79" s="17"/>
      <c r="R79" s="4"/>
      <c r="S79" s="4"/>
      <c r="T79" s="4"/>
      <c r="U79" s="17"/>
      <c r="V79" s="17"/>
      <c r="W79" s="17"/>
      <c r="X79" s="22"/>
      <c r="Y79" s="22"/>
      <c r="Z79" s="22"/>
      <c r="AA79" s="17"/>
      <c r="AB79" s="17"/>
      <c r="AC79" s="17"/>
    </row>
    <row r="80" spans="1:29">
      <c r="A80" s="35">
        <v>1</v>
      </c>
      <c r="B80" s="36" t="s">
        <v>265</v>
      </c>
      <c r="C80" s="18">
        <v>15</v>
      </c>
      <c r="D80" s="18">
        <v>14</v>
      </c>
      <c r="E80" s="18">
        <v>13</v>
      </c>
      <c r="F80" s="19">
        <v>15</v>
      </c>
      <c r="G80" s="19">
        <v>14</v>
      </c>
      <c r="H80" s="19">
        <v>13</v>
      </c>
      <c r="I80" s="20">
        <v>18</v>
      </c>
      <c r="J80" s="20">
        <v>17</v>
      </c>
      <c r="K80" s="20">
        <v>14</v>
      </c>
      <c r="L80" s="17">
        <v>16</v>
      </c>
      <c r="M80" s="17">
        <v>15</v>
      </c>
      <c r="N80" s="17">
        <v>14</v>
      </c>
      <c r="O80" s="17"/>
      <c r="P80" s="17"/>
      <c r="Q80" s="17"/>
      <c r="R80" s="117">
        <v>1.5333333333333334</v>
      </c>
      <c r="S80" s="117">
        <v>1.5</v>
      </c>
      <c r="T80" s="117">
        <v>1</v>
      </c>
      <c r="U80" s="17">
        <f>C80*R80</f>
        <v>23</v>
      </c>
      <c r="V80" s="17">
        <f>D80*S80</f>
        <v>21</v>
      </c>
      <c r="W80" s="17">
        <f>E80*T80</f>
        <v>13</v>
      </c>
      <c r="X80" s="22">
        <f t="shared" si="24"/>
        <v>-30.434782608695656</v>
      </c>
      <c r="Y80" s="22">
        <f t="shared" si="25"/>
        <v>-28.571428571428569</v>
      </c>
      <c r="Z80" s="22">
        <f t="shared" si="26"/>
        <v>7.6923076923076925</v>
      </c>
      <c r="AA80" s="17">
        <f t="shared" si="27"/>
        <v>6.666666666666667</v>
      </c>
      <c r="AB80" s="17">
        <f t="shared" si="28"/>
        <v>7.1428571428571423</v>
      </c>
      <c r="AC80" s="17">
        <f t="shared" si="29"/>
        <v>7.6923076923076925</v>
      </c>
    </row>
    <row r="81" spans="1:29">
      <c r="A81" s="35">
        <v>2</v>
      </c>
      <c r="B81" s="37" t="s">
        <v>2120</v>
      </c>
      <c r="C81" s="18">
        <v>13</v>
      </c>
      <c r="D81" s="18">
        <v>12</v>
      </c>
      <c r="E81" s="18">
        <v>11</v>
      </c>
      <c r="F81" s="19">
        <v>13</v>
      </c>
      <c r="G81" s="19">
        <v>12</v>
      </c>
      <c r="H81" s="19">
        <v>11</v>
      </c>
      <c r="I81" s="20">
        <v>19</v>
      </c>
      <c r="J81" s="20">
        <v>16</v>
      </c>
      <c r="K81" s="20">
        <v>13</v>
      </c>
      <c r="L81" s="17">
        <v>14</v>
      </c>
      <c r="M81" s="17">
        <v>13</v>
      </c>
      <c r="N81" s="17">
        <v>12</v>
      </c>
      <c r="O81" s="17"/>
      <c r="P81" s="17"/>
      <c r="Q81" s="17"/>
      <c r="R81" s="117">
        <v>1.5384615384615385</v>
      </c>
      <c r="S81" s="117">
        <v>1.4173139066840523</v>
      </c>
      <c r="T81" s="117">
        <v>1.0909090909090908</v>
      </c>
      <c r="U81" s="17">
        <f t="shared" ref="U81:U90" si="30">C81*R81</f>
        <v>20</v>
      </c>
      <c r="V81" s="17">
        <f t="shared" ref="V81:V90" si="31">D81*S81</f>
        <v>17.007766880208628</v>
      </c>
      <c r="W81" s="17">
        <f t="shared" ref="W81:W90" si="32">E81*T81</f>
        <v>12</v>
      </c>
      <c r="X81" s="22">
        <f t="shared" si="24"/>
        <v>-30</v>
      </c>
      <c r="Y81" s="22">
        <f t="shared" si="25"/>
        <v>-23.56433333333333</v>
      </c>
      <c r="Z81" s="22">
        <f t="shared" si="26"/>
        <v>0</v>
      </c>
      <c r="AA81" s="17">
        <f t="shared" si="27"/>
        <v>7.6923076923076925</v>
      </c>
      <c r="AB81" s="17">
        <f t="shared" si="28"/>
        <v>8.3333333333333321</v>
      </c>
      <c r="AC81" s="17">
        <f t="shared" si="29"/>
        <v>9.0909090909090917</v>
      </c>
    </row>
    <row r="82" spans="1:29">
      <c r="A82" s="35">
        <v>3</v>
      </c>
      <c r="B82" s="37" t="s">
        <v>2121</v>
      </c>
      <c r="C82" s="18">
        <v>13</v>
      </c>
      <c r="D82" s="18">
        <v>12</v>
      </c>
      <c r="E82" s="18">
        <v>11</v>
      </c>
      <c r="F82" s="19">
        <v>13</v>
      </c>
      <c r="G82" s="19">
        <v>12</v>
      </c>
      <c r="H82" s="19">
        <v>11</v>
      </c>
      <c r="I82" s="20">
        <v>15</v>
      </c>
      <c r="J82" s="20">
        <v>13</v>
      </c>
      <c r="K82" s="20">
        <v>12</v>
      </c>
      <c r="L82" s="17">
        <v>14</v>
      </c>
      <c r="M82" s="17">
        <v>13</v>
      </c>
      <c r="N82" s="17">
        <v>12</v>
      </c>
      <c r="O82" s="17"/>
      <c r="P82" s="17"/>
      <c r="Q82" s="17"/>
      <c r="R82" s="117">
        <v>1.5384615384615385</v>
      </c>
      <c r="S82" s="117">
        <v>1.5</v>
      </c>
      <c r="T82" s="117">
        <v>1</v>
      </c>
      <c r="U82" s="17">
        <f t="shared" si="30"/>
        <v>20</v>
      </c>
      <c r="V82" s="17">
        <f t="shared" si="31"/>
        <v>18</v>
      </c>
      <c r="W82" s="17">
        <f t="shared" si="32"/>
        <v>11</v>
      </c>
      <c r="X82" s="22">
        <f t="shared" si="24"/>
        <v>-30</v>
      </c>
      <c r="Y82" s="22">
        <f t="shared" si="25"/>
        <v>-27.777777777777779</v>
      </c>
      <c r="Z82" s="22">
        <f t="shared" si="26"/>
        <v>9.0909090909090917</v>
      </c>
      <c r="AA82" s="17">
        <f t="shared" si="27"/>
        <v>7.6923076923076925</v>
      </c>
      <c r="AB82" s="17">
        <f t="shared" si="28"/>
        <v>8.3333333333333321</v>
      </c>
      <c r="AC82" s="17">
        <f t="shared" si="29"/>
        <v>9.0909090909090917</v>
      </c>
    </row>
    <row r="83" spans="1:29">
      <c r="A83" s="35">
        <v>4</v>
      </c>
      <c r="B83" s="37" t="s">
        <v>2122</v>
      </c>
      <c r="C83" s="18">
        <v>13</v>
      </c>
      <c r="D83" s="18">
        <v>12</v>
      </c>
      <c r="E83" s="18">
        <v>11</v>
      </c>
      <c r="F83" s="19">
        <v>13</v>
      </c>
      <c r="G83" s="19">
        <v>12</v>
      </c>
      <c r="H83" s="19">
        <v>11</v>
      </c>
      <c r="I83" s="20">
        <v>16</v>
      </c>
      <c r="J83" s="20">
        <v>15</v>
      </c>
      <c r="K83" s="20">
        <v>12</v>
      </c>
      <c r="L83" s="17">
        <v>14</v>
      </c>
      <c r="M83" s="17">
        <v>13</v>
      </c>
      <c r="N83" s="17">
        <v>12</v>
      </c>
      <c r="O83" s="17"/>
      <c r="P83" s="17"/>
      <c r="Q83" s="17"/>
      <c r="R83" s="117">
        <v>1.5384615384615385</v>
      </c>
      <c r="S83" s="117">
        <v>1.5</v>
      </c>
      <c r="T83" s="117">
        <v>1.2727272727272727</v>
      </c>
      <c r="U83" s="17">
        <f t="shared" si="30"/>
        <v>20</v>
      </c>
      <c r="V83" s="17">
        <f t="shared" si="31"/>
        <v>18</v>
      </c>
      <c r="W83" s="17">
        <f t="shared" si="32"/>
        <v>14</v>
      </c>
      <c r="X83" s="22">
        <f t="shared" si="24"/>
        <v>-30</v>
      </c>
      <c r="Y83" s="22">
        <f t="shared" si="25"/>
        <v>-27.777777777777779</v>
      </c>
      <c r="Z83" s="22">
        <f t="shared" si="26"/>
        <v>-14.285714285714285</v>
      </c>
      <c r="AA83" s="17">
        <f t="shared" si="27"/>
        <v>7.6923076923076925</v>
      </c>
      <c r="AB83" s="17">
        <f t="shared" si="28"/>
        <v>8.3333333333333321</v>
      </c>
      <c r="AC83" s="17">
        <f t="shared" si="29"/>
        <v>9.0909090909090917</v>
      </c>
    </row>
    <row r="84" spans="1:29">
      <c r="A84" s="35">
        <v>5</v>
      </c>
      <c r="B84" s="37" t="s">
        <v>2123</v>
      </c>
      <c r="C84" s="18">
        <v>13</v>
      </c>
      <c r="D84" s="18">
        <v>12</v>
      </c>
      <c r="E84" s="18">
        <v>11</v>
      </c>
      <c r="F84" s="19">
        <v>13</v>
      </c>
      <c r="G84" s="19">
        <v>12</v>
      </c>
      <c r="H84" s="19">
        <v>11</v>
      </c>
      <c r="I84" s="20">
        <v>16</v>
      </c>
      <c r="J84" s="20">
        <v>13</v>
      </c>
      <c r="K84" s="20">
        <v>12</v>
      </c>
      <c r="L84" s="17">
        <v>14</v>
      </c>
      <c r="M84" s="17">
        <v>13</v>
      </c>
      <c r="N84" s="17">
        <v>12</v>
      </c>
      <c r="O84" s="17"/>
      <c r="P84" s="17"/>
      <c r="Q84" s="17"/>
      <c r="R84" s="117">
        <v>1.4615384615384615</v>
      </c>
      <c r="S84" s="117">
        <v>1.4166666666666667</v>
      </c>
      <c r="T84" s="117">
        <v>1</v>
      </c>
      <c r="U84" s="17">
        <f t="shared" si="30"/>
        <v>19</v>
      </c>
      <c r="V84" s="17">
        <f t="shared" si="31"/>
        <v>17</v>
      </c>
      <c r="W84" s="17">
        <f t="shared" si="32"/>
        <v>11</v>
      </c>
      <c r="X84" s="22">
        <f t="shared" si="24"/>
        <v>-26.315789473684209</v>
      </c>
      <c r="Y84" s="22">
        <f t="shared" si="25"/>
        <v>-23.52941176470588</v>
      </c>
      <c r="Z84" s="22">
        <f t="shared" si="26"/>
        <v>9.0909090909090917</v>
      </c>
      <c r="AA84" s="17">
        <f t="shared" si="27"/>
        <v>7.6923076923076925</v>
      </c>
      <c r="AB84" s="17">
        <f t="shared" si="28"/>
        <v>8.3333333333333321</v>
      </c>
      <c r="AC84" s="17">
        <f t="shared" si="29"/>
        <v>9.0909090909090917</v>
      </c>
    </row>
    <row r="85" spans="1:29">
      <c r="A85" s="35">
        <v>6</v>
      </c>
      <c r="B85" s="37" t="s">
        <v>2124</v>
      </c>
      <c r="C85" s="18">
        <v>13</v>
      </c>
      <c r="D85" s="18">
        <v>12</v>
      </c>
      <c r="E85" s="18">
        <v>11</v>
      </c>
      <c r="F85" s="19">
        <v>13</v>
      </c>
      <c r="G85" s="19">
        <v>12</v>
      </c>
      <c r="H85" s="19">
        <v>11</v>
      </c>
      <c r="I85" s="20">
        <v>15</v>
      </c>
      <c r="J85" s="20">
        <v>14</v>
      </c>
      <c r="K85" s="20">
        <v>13</v>
      </c>
      <c r="L85" s="17">
        <v>14</v>
      </c>
      <c r="M85" s="17">
        <v>13</v>
      </c>
      <c r="N85" s="17">
        <v>12</v>
      </c>
      <c r="O85" s="17"/>
      <c r="P85" s="17"/>
      <c r="Q85" s="17"/>
      <c r="R85" s="117">
        <v>1.4615384615384615</v>
      </c>
      <c r="S85" s="117">
        <v>1.5</v>
      </c>
      <c r="T85" s="117">
        <v>1</v>
      </c>
      <c r="U85" s="17">
        <f t="shared" si="30"/>
        <v>19</v>
      </c>
      <c r="V85" s="17">
        <f t="shared" si="31"/>
        <v>18</v>
      </c>
      <c r="W85" s="17">
        <f t="shared" si="32"/>
        <v>11</v>
      </c>
      <c r="X85" s="22">
        <f t="shared" si="24"/>
        <v>-26.315789473684209</v>
      </c>
      <c r="Y85" s="22">
        <f t="shared" si="25"/>
        <v>-27.777777777777779</v>
      </c>
      <c r="Z85" s="22">
        <f t="shared" si="26"/>
        <v>9.0909090909090917</v>
      </c>
      <c r="AA85" s="17">
        <f t="shared" si="27"/>
        <v>7.6923076923076925</v>
      </c>
      <c r="AB85" s="17">
        <f t="shared" si="28"/>
        <v>8.3333333333333321</v>
      </c>
      <c r="AC85" s="17">
        <f t="shared" si="29"/>
        <v>9.0909090909090917</v>
      </c>
    </row>
    <row r="86" spans="1:29">
      <c r="A86" s="35">
        <v>7</v>
      </c>
      <c r="B86" s="37" t="s">
        <v>2125</v>
      </c>
      <c r="C86" s="18">
        <v>13</v>
      </c>
      <c r="D86" s="18">
        <v>12</v>
      </c>
      <c r="E86" s="18">
        <v>11</v>
      </c>
      <c r="F86" s="19">
        <v>13</v>
      </c>
      <c r="G86" s="19">
        <v>12</v>
      </c>
      <c r="H86" s="19">
        <v>11</v>
      </c>
      <c r="I86" s="20">
        <v>17</v>
      </c>
      <c r="J86" s="20">
        <v>14</v>
      </c>
      <c r="K86" s="20">
        <v>13</v>
      </c>
      <c r="L86" s="17">
        <v>14</v>
      </c>
      <c r="M86" s="17">
        <v>13</v>
      </c>
      <c r="N86" s="17">
        <v>12</v>
      </c>
      <c r="O86" s="17"/>
      <c r="P86" s="17"/>
      <c r="Q86" s="17"/>
      <c r="R86" s="117">
        <v>1.4615384615384615</v>
      </c>
      <c r="S86" s="117">
        <v>1.4166666666666667</v>
      </c>
      <c r="T86" s="117">
        <v>1</v>
      </c>
      <c r="U86" s="17">
        <f t="shared" si="30"/>
        <v>19</v>
      </c>
      <c r="V86" s="17">
        <f t="shared" si="31"/>
        <v>17</v>
      </c>
      <c r="W86" s="17">
        <f t="shared" si="32"/>
        <v>11</v>
      </c>
      <c r="X86" s="22">
        <f t="shared" si="24"/>
        <v>-26.315789473684209</v>
      </c>
      <c r="Y86" s="22">
        <f t="shared" si="25"/>
        <v>-23.52941176470588</v>
      </c>
      <c r="Z86" s="22">
        <f t="shared" si="26"/>
        <v>9.0909090909090917</v>
      </c>
      <c r="AA86" s="17">
        <f t="shared" si="27"/>
        <v>7.6923076923076925</v>
      </c>
      <c r="AB86" s="17">
        <f t="shared" si="28"/>
        <v>8.3333333333333321</v>
      </c>
      <c r="AC86" s="17">
        <f t="shared" si="29"/>
        <v>9.0909090909090917</v>
      </c>
    </row>
    <row r="87" spans="1:29">
      <c r="A87" s="35">
        <v>8</v>
      </c>
      <c r="B87" s="37" t="s">
        <v>2126</v>
      </c>
      <c r="C87" s="18">
        <v>13</v>
      </c>
      <c r="D87" s="18">
        <v>12</v>
      </c>
      <c r="E87" s="18">
        <v>11</v>
      </c>
      <c r="F87" s="19">
        <v>13</v>
      </c>
      <c r="G87" s="19">
        <v>12</v>
      </c>
      <c r="H87" s="19">
        <v>11</v>
      </c>
      <c r="I87" s="20">
        <v>16</v>
      </c>
      <c r="J87" s="20">
        <v>15</v>
      </c>
      <c r="K87" s="20">
        <v>13</v>
      </c>
      <c r="L87" s="17">
        <v>14</v>
      </c>
      <c r="M87" s="17">
        <v>13</v>
      </c>
      <c r="N87" s="17">
        <v>12</v>
      </c>
      <c r="O87" s="17"/>
      <c r="P87" s="17"/>
      <c r="Q87" s="17"/>
      <c r="R87" s="117">
        <v>1.4615384615384615</v>
      </c>
      <c r="S87" s="117">
        <v>1.3333333333333333</v>
      </c>
      <c r="T87" s="117">
        <v>1</v>
      </c>
      <c r="U87" s="17">
        <f t="shared" si="30"/>
        <v>19</v>
      </c>
      <c r="V87" s="17">
        <f t="shared" si="31"/>
        <v>16</v>
      </c>
      <c r="W87" s="17">
        <f t="shared" si="32"/>
        <v>11</v>
      </c>
      <c r="X87" s="22">
        <f t="shared" si="24"/>
        <v>-26.315789473684209</v>
      </c>
      <c r="Y87" s="22">
        <f t="shared" si="25"/>
        <v>-18.75</v>
      </c>
      <c r="Z87" s="22">
        <f t="shared" si="26"/>
        <v>9.0909090909090917</v>
      </c>
      <c r="AA87" s="17">
        <f t="shared" si="27"/>
        <v>7.6923076923076925</v>
      </c>
      <c r="AB87" s="17">
        <f t="shared" si="28"/>
        <v>8.3333333333333321</v>
      </c>
      <c r="AC87" s="17">
        <f t="shared" si="29"/>
        <v>9.0909090909090917</v>
      </c>
    </row>
    <row r="88" spans="1:29">
      <c r="A88" s="35">
        <v>9</v>
      </c>
      <c r="B88" s="37" t="s">
        <v>2127</v>
      </c>
      <c r="C88" s="18">
        <v>13</v>
      </c>
      <c r="D88" s="18">
        <v>12</v>
      </c>
      <c r="E88" s="18">
        <v>11</v>
      </c>
      <c r="F88" s="19">
        <v>13</v>
      </c>
      <c r="G88" s="19">
        <v>12</v>
      </c>
      <c r="H88" s="19">
        <v>11</v>
      </c>
      <c r="I88" s="20">
        <v>16</v>
      </c>
      <c r="J88" s="20">
        <v>14</v>
      </c>
      <c r="K88" s="20">
        <v>13</v>
      </c>
      <c r="L88" s="17">
        <v>14</v>
      </c>
      <c r="M88" s="17">
        <v>13</v>
      </c>
      <c r="N88" s="17">
        <v>12</v>
      </c>
      <c r="O88" s="17"/>
      <c r="P88" s="17"/>
      <c r="Q88" s="17"/>
      <c r="R88" s="117">
        <v>1.3846153846153846</v>
      </c>
      <c r="S88" s="117">
        <v>1.1666666666666667</v>
      </c>
      <c r="T88" s="117">
        <v>1</v>
      </c>
      <c r="U88" s="17">
        <f t="shared" si="30"/>
        <v>18</v>
      </c>
      <c r="V88" s="17">
        <f t="shared" si="31"/>
        <v>14</v>
      </c>
      <c r="W88" s="17">
        <f t="shared" si="32"/>
        <v>11</v>
      </c>
      <c r="X88" s="22">
        <f t="shared" si="24"/>
        <v>-22.222222222222221</v>
      </c>
      <c r="Y88" s="22">
        <f t="shared" si="25"/>
        <v>-7.1428571428571423</v>
      </c>
      <c r="Z88" s="22">
        <f t="shared" si="26"/>
        <v>9.0909090909090917</v>
      </c>
      <c r="AA88" s="17">
        <f t="shared" si="27"/>
        <v>7.6923076923076925</v>
      </c>
      <c r="AB88" s="17">
        <f t="shared" si="28"/>
        <v>8.3333333333333321</v>
      </c>
      <c r="AC88" s="17">
        <f t="shared" si="29"/>
        <v>9.0909090909090917</v>
      </c>
    </row>
    <row r="89" spans="1:29">
      <c r="A89" s="35">
        <v>10</v>
      </c>
      <c r="B89" s="37" t="s">
        <v>2128</v>
      </c>
      <c r="C89" s="18">
        <v>13</v>
      </c>
      <c r="D89" s="18">
        <v>12</v>
      </c>
      <c r="E89" s="18">
        <v>11</v>
      </c>
      <c r="F89" s="19">
        <v>13</v>
      </c>
      <c r="G89" s="19">
        <v>12</v>
      </c>
      <c r="H89" s="19">
        <v>11</v>
      </c>
      <c r="I89" s="20">
        <v>15</v>
      </c>
      <c r="J89" s="20">
        <v>13</v>
      </c>
      <c r="K89" s="20">
        <v>12</v>
      </c>
      <c r="L89" s="17">
        <v>14</v>
      </c>
      <c r="M89" s="17">
        <v>13</v>
      </c>
      <c r="N89" s="17">
        <v>12</v>
      </c>
      <c r="O89" s="17"/>
      <c r="P89" s="17"/>
      <c r="Q89" s="17"/>
      <c r="R89" s="117">
        <v>1.3846153846153846</v>
      </c>
      <c r="S89" s="117">
        <v>1.25</v>
      </c>
      <c r="T89" s="117">
        <v>1.2727272727272727</v>
      </c>
      <c r="U89" s="17">
        <f t="shared" si="30"/>
        <v>18</v>
      </c>
      <c r="V89" s="17">
        <f t="shared" si="31"/>
        <v>15</v>
      </c>
      <c r="W89" s="17">
        <f t="shared" si="32"/>
        <v>14</v>
      </c>
      <c r="X89" s="22">
        <f t="shared" si="24"/>
        <v>-22.222222222222221</v>
      </c>
      <c r="Y89" s="22">
        <f t="shared" si="25"/>
        <v>-13.333333333333334</v>
      </c>
      <c r="Z89" s="22">
        <f t="shared" si="26"/>
        <v>-14.285714285714285</v>
      </c>
      <c r="AA89" s="17">
        <f t="shared" si="27"/>
        <v>7.6923076923076925</v>
      </c>
      <c r="AB89" s="17">
        <f t="shared" si="28"/>
        <v>8.3333333333333321</v>
      </c>
      <c r="AC89" s="17">
        <f t="shared" si="29"/>
        <v>9.0909090909090917</v>
      </c>
    </row>
    <row r="90" spans="1:29">
      <c r="A90" s="35">
        <v>11</v>
      </c>
      <c r="B90" s="37" t="s">
        <v>2129</v>
      </c>
      <c r="C90" s="18">
        <v>13</v>
      </c>
      <c r="D90" s="18">
        <v>12</v>
      </c>
      <c r="E90" s="18">
        <v>11</v>
      </c>
      <c r="F90" s="19">
        <v>13</v>
      </c>
      <c r="G90" s="19">
        <v>12</v>
      </c>
      <c r="H90" s="19">
        <v>11</v>
      </c>
      <c r="I90" s="20">
        <v>25</v>
      </c>
      <c r="J90" s="20">
        <v>22</v>
      </c>
      <c r="K90" s="20">
        <v>20</v>
      </c>
      <c r="L90" s="17">
        <v>14</v>
      </c>
      <c r="M90" s="17">
        <v>13</v>
      </c>
      <c r="N90" s="17">
        <v>12</v>
      </c>
      <c r="O90" s="17"/>
      <c r="P90" s="17"/>
      <c r="Q90" s="17"/>
      <c r="R90" s="117">
        <v>1.3846153846153846</v>
      </c>
      <c r="S90" s="117">
        <v>1.25</v>
      </c>
      <c r="T90" s="117">
        <v>1</v>
      </c>
      <c r="U90" s="17">
        <f t="shared" si="30"/>
        <v>18</v>
      </c>
      <c r="V90" s="17">
        <f t="shared" si="31"/>
        <v>15</v>
      </c>
      <c r="W90" s="17">
        <f t="shared" si="32"/>
        <v>11</v>
      </c>
      <c r="X90" s="22">
        <f t="shared" si="24"/>
        <v>-22.222222222222221</v>
      </c>
      <c r="Y90" s="22">
        <f t="shared" si="25"/>
        <v>-13.333333333333334</v>
      </c>
      <c r="Z90" s="22">
        <f t="shared" si="26"/>
        <v>9.0909090909090917</v>
      </c>
      <c r="AA90" s="17">
        <f t="shared" si="27"/>
        <v>7.6923076923076925</v>
      </c>
      <c r="AB90" s="17">
        <f t="shared" si="28"/>
        <v>8.3333333333333321</v>
      </c>
      <c r="AC90" s="17">
        <f t="shared" si="29"/>
        <v>9.0909090909090917</v>
      </c>
    </row>
    <row r="91" spans="1:29">
      <c r="A91" s="33" t="s">
        <v>2132</v>
      </c>
      <c r="B91" s="34" t="s">
        <v>2119</v>
      </c>
      <c r="C91" s="18"/>
      <c r="D91" s="18"/>
      <c r="E91" s="18"/>
      <c r="F91" s="19"/>
      <c r="G91" s="19"/>
      <c r="H91" s="19"/>
      <c r="I91" s="20"/>
      <c r="J91" s="20"/>
      <c r="K91" s="20"/>
      <c r="L91" s="17"/>
      <c r="M91" s="17"/>
      <c r="N91" s="17"/>
      <c r="O91" s="17"/>
      <c r="P91" s="17"/>
      <c r="Q91" s="17"/>
      <c r="R91" s="4"/>
      <c r="S91" s="4"/>
      <c r="T91" s="4"/>
      <c r="U91" s="17"/>
      <c r="V91" s="17"/>
      <c r="W91" s="17"/>
      <c r="X91" s="22"/>
      <c r="Y91" s="22"/>
      <c r="Z91" s="22"/>
      <c r="AA91" s="17"/>
      <c r="AB91" s="17"/>
      <c r="AC91" s="17"/>
    </row>
    <row r="92" spans="1:29">
      <c r="A92" s="35">
        <v>1</v>
      </c>
      <c r="B92" s="36" t="s">
        <v>265</v>
      </c>
      <c r="C92" s="18">
        <v>9</v>
      </c>
      <c r="D92" s="18"/>
      <c r="E92" s="18"/>
      <c r="F92" s="19">
        <v>9</v>
      </c>
      <c r="G92" s="19"/>
      <c r="H92" s="19"/>
      <c r="I92" s="20">
        <v>9</v>
      </c>
      <c r="J92" s="20"/>
      <c r="K92" s="20"/>
      <c r="L92" s="17">
        <v>9</v>
      </c>
      <c r="M92" s="17"/>
      <c r="N92" s="17"/>
      <c r="O92" s="17"/>
      <c r="P92" s="17"/>
      <c r="Q92" s="17"/>
      <c r="R92" s="114">
        <v>1</v>
      </c>
      <c r="S92" s="4"/>
      <c r="T92" s="4"/>
      <c r="U92" s="17">
        <v>9</v>
      </c>
      <c r="V92" s="17"/>
      <c r="W92" s="17"/>
      <c r="X92" s="22">
        <f t="shared" si="24"/>
        <v>0</v>
      </c>
      <c r="Y92" s="22"/>
      <c r="Z92" s="22"/>
      <c r="AA92" s="17">
        <f t="shared" si="27"/>
        <v>0</v>
      </c>
      <c r="AB92" s="17"/>
      <c r="AC92" s="17"/>
    </row>
    <row r="93" spans="1:29">
      <c r="A93" s="35">
        <v>2</v>
      </c>
      <c r="B93" s="37" t="s">
        <v>2120</v>
      </c>
      <c r="C93" s="18">
        <v>9</v>
      </c>
      <c r="D93" s="18"/>
      <c r="E93" s="18"/>
      <c r="F93" s="19">
        <v>9</v>
      </c>
      <c r="G93" s="19"/>
      <c r="H93" s="19"/>
      <c r="I93" s="20">
        <v>9</v>
      </c>
      <c r="J93" s="20"/>
      <c r="K93" s="20"/>
      <c r="L93" s="17">
        <v>9</v>
      </c>
      <c r="M93" s="17"/>
      <c r="N93" s="17"/>
      <c r="O93" s="17"/>
      <c r="P93" s="17"/>
      <c r="Q93" s="17"/>
      <c r="R93" s="114">
        <v>1</v>
      </c>
      <c r="S93" s="4"/>
      <c r="T93" s="4"/>
      <c r="U93" s="17">
        <v>9</v>
      </c>
      <c r="V93" s="17"/>
      <c r="W93" s="17"/>
      <c r="X93" s="22">
        <f t="shared" si="24"/>
        <v>0</v>
      </c>
      <c r="Y93" s="22"/>
      <c r="Z93" s="22"/>
      <c r="AA93" s="17">
        <f t="shared" si="27"/>
        <v>0</v>
      </c>
      <c r="AB93" s="17"/>
      <c r="AC93" s="17"/>
    </row>
    <row r="94" spans="1:29">
      <c r="A94" s="35">
        <v>3</v>
      </c>
      <c r="B94" s="37" t="s">
        <v>2121</v>
      </c>
      <c r="C94" s="18">
        <v>9</v>
      </c>
      <c r="D94" s="18"/>
      <c r="E94" s="18"/>
      <c r="F94" s="19">
        <v>9</v>
      </c>
      <c r="G94" s="19"/>
      <c r="H94" s="19"/>
      <c r="I94" s="20">
        <v>9</v>
      </c>
      <c r="J94" s="20"/>
      <c r="K94" s="20"/>
      <c r="L94" s="17">
        <v>9</v>
      </c>
      <c r="M94" s="17"/>
      <c r="N94" s="17"/>
      <c r="O94" s="17"/>
      <c r="P94" s="17"/>
      <c r="Q94" s="17"/>
      <c r="R94" s="114">
        <v>1</v>
      </c>
      <c r="S94" s="4"/>
      <c r="T94" s="4"/>
      <c r="U94" s="17">
        <v>9</v>
      </c>
      <c r="V94" s="17"/>
      <c r="W94" s="17"/>
      <c r="X94" s="22">
        <f t="shared" si="24"/>
        <v>0</v>
      </c>
      <c r="Y94" s="22"/>
      <c r="Z94" s="22"/>
      <c r="AA94" s="17">
        <f t="shared" si="27"/>
        <v>0</v>
      </c>
      <c r="AB94" s="17"/>
      <c r="AC94" s="17"/>
    </row>
    <row r="95" spans="1:29">
      <c r="A95" s="35">
        <v>4</v>
      </c>
      <c r="B95" s="37" t="s">
        <v>2122</v>
      </c>
      <c r="C95" s="18">
        <v>9</v>
      </c>
      <c r="D95" s="18"/>
      <c r="E95" s="18"/>
      <c r="F95" s="19">
        <v>9</v>
      </c>
      <c r="G95" s="19"/>
      <c r="H95" s="19"/>
      <c r="I95" s="20">
        <v>9</v>
      </c>
      <c r="J95" s="20"/>
      <c r="K95" s="20"/>
      <c r="L95" s="17">
        <v>9</v>
      </c>
      <c r="M95" s="17"/>
      <c r="N95" s="17"/>
      <c r="O95" s="17"/>
      <c r="P95" s="17"/>
      <c r="Q95" s="17"/>
      <c r="R95" s="114">
        <v>1</v>
      </c>
      <c r="S95" s="4"/>
      <c r="T95" s="4"/>
      <c r="U95" s="17">
        <v>9</v>
      </c>
      <c r="V95" s="17"/>
      <c r="W95" s="17"/>
      <c r="X95" s="22">
        <f t="shared" si="24"/>
        <v>0</v>
      </c>
      <c r="Y95" s="22"/>
      <c r="Z95" s="22"/>
      <c r="AA95" s="17">
        <f t="shared" si="27"/>
        <v>0</v>
      </c>
      <c r="AB95" s="17"/>
      <c r="AC95" s="17"/>
    </row>
    <row r="96" spans="1:29">
      <c r="A96" s="35">
        <v>5</v>
      </c>
      <c r="B96" s="37" t="s">
        <v>2123</v>
      </c>
      <c r="C96" s="18">
        <v>9</v>
      </c>
      <c r="D96" s="18"/>
      <c r="E96" s="18"/>
      <c r="F96" s="19">
        <v>9</v>
      </c>
      <c r="G96" s="19"/>
      <c r="H96" s="19"/>
      <c r="I96" s="20">
        <v>9</v>
      </c>
      <c r="J96" s="20"/>
      <c r="K96" s="20"/>
      <c r="L96" s="17">
        <v>9</v>
      </c>
      <c r="M96" s="17"/>
      <c r="N96" s="17"/>
      <c r="O96" s="17"/>
      <c r="P96" s="17"/>
      <c r="Q96" s="17"/>
      <c r="R96" s="114">
        <v>1</v>
      </c>
      <c r="S96" s="4"/>
      <c r="T96" s="4"/>
      <c r="U96" s="17">
        <v>9</v>
      </c>
      <c r="V96" s="17"/>
      <c r="W96" s="17"/>
      <c r="X96" s="22">
        <f t="shared" si="24"/>
        <v>0</v>
      </c>
      <c r="Y96" s="22"/>
      <c r="Z96" s="22"/>
      <c r="AA96" s="17">
        <f t="shared" si="27"/>
        <v>0</v>
      </c>
      <c r="AB96" s="17"/>
      <c r="AC96" s="17"/>
    </row>
    <row r="97" spans="1:29">
      <c r="A97" s="35">
        <v>6</v>
      </c>
      <c r="B97" s="37" t="s">
        <v>2124</v>
      </c>
      <c r="C97" s="18">
        <v>9</v>
      </c>
      <c r="D97" s="18"/>
      <c r="E97" s="18"/>
      <c r="F97" s="19">
        <v>9</v>
      </c>
      <c r="G97" s="19"/>
      <c r="H97" s="19"/>
      <c r="I97" s="20">
        <v>9</v>
      </c>
      <c r="J97" s="20"/>
      <c r="K97" s="20"/>
      <c r="L97" s="17">
        <v>9</v>
      </c>
      <c r="M97" s="17"/>
      <c r="N97" s="17"/>
      <c r="O97" s="17"/>
      <c r="P97" s="17"/>
      <c r="Q97" s="17"/>
      <c r="R97" s="114">
        <v>1</v>
      </c>
      <c r="S97" s="4"/>
      <c r="T97" s="4"/>
      <c r="U97" s="17">
        <v>9</v>
      </c>
      <c r="V97" s="17"/>
      <c r="W97" s="17"/>
      <c r="X97" s="22">
        <f t="shared" si="24"/>
        <v>0</v>
      </c>
      <c r="Y97" s="22"/>
      <c r="Z97" s="22"/>
      <c r="AA97" s="17">
        <f t="shared" si="27"/>
        <v>0</v>
      </c>
      <c r="AB97" s="17"/>
      <c r="AC97" s="17"/>
    </row>
    <row r="98" spans="1:29">
      <c r="A98" s="35">
        <v>7</v>
      </c>
      <c r="B98" s="37" t="s">
        <v>2125</v>
      </c>
      <c r="C98" s="18">
        <v>9</v>
      </c>
      <c r="D98" s="18"/>
      <c r="E98" s="18"/>
      <c r="F98" s="19">
        <v>9</v>
      </c>
      <c r="G98" s="19"/>
      <c r="H98" s="19"/>
      <c r="I98" s="20">
        <v>9</v>
      </c>
      <c r="J98" s="20"/>
      <c r="K98" s="20"/>
      <c r="L98" s="17">
        <v>9</v>
      </c>
      <c r="M98" s="17"/>
      <c r="N98" s="17"/>
      <c r="O98" s="17"/>
      <c r="P98" s="17"/>
      <c r="Q98" s="17"/>
      <c r="R98" s="114">
        <v>1</v>
      </c>
      <c r="S98" s="4"/>
      <c r="T98" s="4"/>
      <c r="U98" s="17">
        <v>9</v>
      </c>
      <c r="V98" s="17"/>
      <c r="W98" s="17"/>
      <c r="X98" s="22">
        <f t="shared" si="24"/>
        <v>0</v>
      </c>
      <c r="Y98" s="22"/>
      <c r="Z98" s="22"/>
      <c r="AA98" s="17">
        <f t="shared" si="27"/>
        <v>0</v>
      </c>
      <c r="AB98" s="17"/>
      <c r="AC98" s="17"/>
    </row>
    <row r="99" spans="1:29">
      <c r="A99" s="35">
        <v>8</v>
      </c>
      <c r="B99" s="37" t="s">
        <v>2126</v>
      </c>
      <c r="C99" s="18">
        <v>9</v>
      </c>
      <c r="D99" s="18"/>
      <c r="E99" s="18"/>
      <c r="F99" s="19">
        <v>9</v>
      </c>
      <c r="G99" s="19"/>
      <c r="H99" s="19"/>
      <c r="I99" s="20">
        <v>9</v>
      </c>
      <c r="J99" s="20"/>
      <c r="K99" s="20"/>
      <c r="L99" s="17">
        <v>9</v>
      </c>
      <c r="M99" s="17"/>
      <c r="N99" s="17"/>
      <c r="O99" s="17"/>
      <c r="P99" s="17"/>
      <c r="Q99" s="17"/>
      <c r="R99" s="114">
        <v>1</v>
      </c>
      <c r="S99" s="4"/>
      <c r="T99" s="4"/>
      <c r="U99" s="17">
        <v>9</v>
      </c>
      <c r="V99" s="17"/>
      <c r="W99" s="17"/>
      <c r="X99" s="22">
        <f t="shared" si="24"/>
        <v>0</v>
      </c>
      <c r="Y99" s="22"/>
      <c r="Z99" s="22"/>
      <c r="AA99" s="17">
        <f t="shared" si="27"/>
        <v>0</v>
      </c>
      <c r="AB99" s="17"/>
      <c r="AC99" s="17"/>
    </row>
    <row r="100" spans="1:29">
      <c r="A100" s="35">
        <v>9</v>
      </c>
      <c r="B100" s="37" t="s">
        <v>2127</v>
      </c>
      <c r="C100" s="18">
        <v>9</v>
      </c>
      <c r="D100" s="18"/>
      <c r="E100" s="18"/>
      <c r="F100" s="19">
        <v>9</v>
      </c>
      <c r="G100" s="19"/>
      <c r="H100" s="19"/>
      <c r="I100" s="20">
        <v>9</v>
      </c>
      <c r="J100" s="20"/>
      <c r="K100" s="20"/>
      <c r="L100" s="17">
        <v>9</v>
      </c>
      <c r="M100" s="17"/>
      <c r="N100" s="17"/>
      <c r="O100" s="17"/>
      <c r="P100" s="17"/>
      <c r="Q100" s="17"/>
      <c r="R100" s="114">
        <v>1</v>
      </c>
      <c r="S100" s="4"/>
      <c r="T100" s="4"/>
      <c r="U100" s="17">
        <v>9</v>
      </c>
      <c r="V100" s="17"/>
      <c r="W100" s="17"/>
      <c r="X100" s="22">
        <f t="shared" si="24"/>
        <v>0</v>
      </c>
      <c r="Y100" s="22"/>
      <c r="Z100" s="22"/>
      <c r="AA100" s="17">
        <f t="shared" si="27"/>
        <v>0</v>
      </c>
      <c r="AB100" s="17"/>
      <c r="AC100" s="17"/>
    </row>
    <row r="101" spans="1:29">
      <c r="A101" s="35">
        <v>10</v>
      </c>
      <c r="B101" s="37" t="s">
        <v>2128</v>
      </c>
      <c r="C101" s="18">
        <v>9</v>
      </c>
      <c r="D101" s="18"/>
      <c r="E101" s="18"/>
      <c r="F101" s="19">
        <v>9</v>
      </c>
      <c r="G101" s="19"/>
      <c r="H101" s="19"/>
      <c r="I101" s="20">
        <v>9</v>
      </c>
      <c r="J101" s="20"/>
      <c r="K101" s="20"/>
      <c r="L101" s="17">
        <v>9</v>
      </c>
      <c r="M101" s="17"/>
      <c r="N101" s="17"/>
      <c r="O101" s="17"/>
      <c r="P101" s="17"/>
      <c r="Q101" s="17"/>
      <c r="R101" s="114">
        <v>1</v>
      </c>
      <c r="S101" s="4"/>
      <c r="T101" s="4"/>
      <c r="U101" s="17">
        <v>9</v>
      </c>
      <c r="V101" s="17"/>
      <c r="W101" s="17"/>
      <c r="X101" s="22">
        <f t="shared" si="24"/>
        <v>0</v>
      </c>
      <c r="Y101" s="22"/>
      <c r="Z101" s="22"/>
      <c r="AA101" s="17">
        <f t="shared" si="27"/>
        <v>0</v>
      </c>
      <c r="AB101" s="17"/>
      <c r="AC101" s="17"/>
    </row>
    <row r="102" spans="1:29">
      <c r="A102" s="35">
        <v>11</v>
      </c>
      <c r="B102" s="37" t="s">
        <v>2129</v>
      </c>
      <c r="C102" s="18">
        <v>9</v>
      </c>
      <c r="D102" s="18"/>
      <c r="E102" s="18"/>
      <c r="F102" s="19">
        <v>9</v>
      </c>
      <c r="G102" s="19"/>
      <c r="H102" s="19"/>
      <c r="I102" s="20">
        <v>9</v>
      </c>
      <c r="J102" s="20"/>
      <c r="K102" s="20"/>
      <c r="L102" s="17">
        <v>9</v>
      </c>
      <c r="M102" s="17"/>
      <c r="N102" s="17"/>
      <c r="O102" s="17"/>
      <c r="P102" s="17"/>
      <c r="Q102" s="17"/>
      <c r="R102" s="114">
        <v>1</v>
      </c>
      <c r="S102" s="4"/>
      <c r="T102" s="4"/>
      <c r="U102" s="17">
        <v>9</v>
      </c>
      <c r="V102" s="17"/>
      <c r="W102" s="17"/>
      <c r="X102" s="22">
        <f t="shared" si="24"/>
        <v>0</v>
      </c>
      <c r="Y102" s="22"/>
      <c r="Z102" s="22"/>
      <c r="AA102" s="17">
        <f t="shared" si="27"/>
        <v>0</v>
      </c>
      <c r="AB102" s="17"/>
      <c r="AC102" s="17"/>
    </row>
    <row r="103" spans="1:29">
      <c r="A103" s="42" t="s">
        <v>879</v>
      </c>
      <c r="B103" s="43" t="s">
        <v>514</v>
      </c>
      <c r="C103" s="44"/>
      <c r="D103" s="44"/>
      <c r="E103" s="44"/>
      <c r="F103" s="45"/>
      <c r="G103" s="45"/>
      <c r="H103" s="45"/>
      <c r="I103" s="46"/>
      <c r="J103" s="46"/>
      <c r="K103" s="46"/>
      <c r="L103" s="47"/>
      <c r="M103" s="17"/>
      <c r="N103" s="17"/>
      <c r="O103" s="17"/>
      <c r="P103" s="17"/>
      <c r="Q103" s="17"/>
      <c r="R103" s="4"/>
      <c r="S103" s="4"/>
      <c r="T103" s="4"/>
      <c r="U103" s="17"/>
      <c r="V103" s="17"/>
      <c r="W103" s="17"/>
      <c r="X103" s="22"/>
      <c r="Y103" s="22"/>
      <c r="Z103" s="22"/>
      <c r="AA103" s="17"/>
      <c r="AB103" s="17"/>
      <c r="AC103" s="17"/>
    </row>
    <row r="104" spans="1:29">
      <c r="A104" s="33" t="s">
        <v>819</v>
      </c>
      <c r="B104" s="34" t="s">
        <v>1694</v>
      </c>
      <c r="C104" s="48"/>
      <c r="D104" s="48"/>
      <c r="E104" s="48"/>
      <c r="F104" s="49"/>
      <c r="G104" s="49"/>
      <c r="H104" s="49"/>
      <c r="I104" s="46"/>
      <c r="J104" s="46"/>
      <c r="K104" s="46"/>
      <c r="L104" s="47"/>
      <c r="M104" s="17"/>
      <c r="N104" s="17"/>
      <c r="O104" s="17"/>
      <c r="P104" s="17"/>
      <c r="Q104" s="17"/>
      <c r="R104" s="4"/>
      <c r="S104" s="4"/>
      <c r="T104" s="4"/>
      <c r="U104" s="17"/>
      <c r="V104" s="17"/>
      <c r="W104" s="17"/>
      <c r="X104" s="22"/>
      <c r="Y104" s="22"/>
      <c r="Z104" s="22"/>
      <c r="AA104" s="17"/>
      <c r="AB104" s="17"/>
      <c r="AC104" s="17"/>
    </row>
    <row r="105" spans="1:29">
      <c r="A105" s="50" t="s">
        <v>2133</v>
      </c>
      <c r="B105" s="51" t="s">
        <v>2134</v>
      </c>
      <c r="C105" s="48">
        <v>20</v>
      </c>
      <c r="D105" s="48">
        <v>19</v>
      </c>
      <c r="E105" s="48">
        <v>18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7"/>
      <c r="M105" s="17"/>
      <c r="N105" s="17"/>
      <c r="O105" s="17"/>
      <c r="P105" s="17"/>
      <c r="Q105" s="17"/>
      <c r="R105" s="117">
        <v>1</v>
      </c>
      <c r="S105" s="117">
        <v>1</v>
      </c>
      <c r="T105" s="117">
        <v>1</v>
      </c>
      <c r="U105" s="48">
        <v>20</v>
      </c>
      <c r="V105" s="48">
        <v>19</v>
      </c>
      <c r="W105" s="48">
        <v>18</v>
      </c>
      <c r="X105" s="22"/>
      <c r="Y105" s="22"/>
      <c r="Z105" s="22"/>
      <c r="AA105" s="17"/>
      <c r="AB105" s="17"/>
      <c r="AC105" s="17"/>
    </row>
    <row r="106" spans="1:29">
      <c r="A106" s="50" t="s">
        <v>2135</v>
      </c>
      <c r="B106" s="51" t="s">
        <v>2136</v>
      </c>
      <c r="C106" s="48">
        <v>20</v>
      </c>
      <c r="D106" s="48">
        <v>19</v>
      </c>
      <c r="E106" s="48">
        <v>18</v>
      </c>
      <c r="F106" s="49">
        <v>20</v>
      </c>
      <c r="G106" s="49">
        <v>19</v>
      </c>
      <c r="H106" s="49">
        <v>18</v>
      </c>
      <c r="I106" s="49">
        <v>23</v>
      </c>
      <c r="J106" s="49">
        <v>21</v>
      </c>
      <c r="K106" s="49">
        <v>20</v>
      </c>
      <c r="L106" s="47">
        <v>21.5</v>
      </c>
      <c r="M106" s="17">
        <v>20</v>
      </c>
      <c r="N106" s="17">
        <v>19</v>
      </c>
      <c r="O106" s="17"/>
      <c r="P106" s="17"/>
      <c r="Q106" s="17"/>
      <c r="R106" s="117">
        <v>1</v>
      </c>
      <c r="S106" s="117">
        <v>1</v>
      </c>
      <c r="T106" s="117">
        <v>1</v>
      </c>
      <c r="U106" s="48">
        <v>20</v>
      </c>
      <c r="V106" s="48">
        <v>19</v>
      </c>
      <c r="W106" s="48">
        <v>18</v>
      </c>
      <c r="X106" s="22">
        <f t="shared" si="24"/>
        <v>7.5</v>
      </c>
      <c r="Y106" s="22">
        <f t="shared" si="25"/>
        <v>5.2631578947368416</v>
      </c>
      <c r="Z106" s="22">
        <f t="shared" si="26"/>
        <v>5.5555555555555554</v>
      </c>
      <c r="AA106" s="17">
        <f t="shared" si="27"/>
        <v>7.5</v>
      </c>
      <c r="AB106" s="17">
        <f t="shared" si="28"/>
        <v>5.2631578947368416</v>
      </c>
      <c r="AC106" s="17">
        <f t="shared" si="29"/>
        <v>5.5555555555555554</v>
      </c>
    </row>
    <row r="107" spans="1:29">
      <c r="A107" s="50" t="s">
        <v>2137</v>
      </c>
      <c r="B107" s="51" t="s">
        <v>2138</v>
      </c>
      <c r="C107" s="48">
        <v>17</v>
      </c>
      <c r="D107" s="48">
        <v>16</v>
      </c>
      <c r="E107" s="48">
        <v>15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7"/>
      <c r="M107" s="17"/>
      <c r="N107" s="17"/>
      <c r="O107" s="17"/>
      <c r="P107" s="17"/>
      <c r="Q107" s="17"/>
      <c r="R107" s="117">
        <v>1</v>
      </c>
      <c r="S107" s="117">
        <v>1</v>
      </c>
      <c r="T107" s="117">
        <v>1</v>
      </c>
      <c r="U107" s="48">
        <v>17</v>
      </c>
      <c r="V107" s="48">
        <v>16</v>
      </c>
      <c r="W107" s="48">
        <v>15</v>
      </c>
      <c r="X107" s="22"/>
      <c r="Y107" s="22"/>
      <c r="Z107" s="22"/>
      <c r="AA107" s="17"/>
      <c r="AB107" s="17"/>
      <c r="AC107" s="17"/>
    </row>
    <row r="108" spans="1:29">
      <c r="A108" s="50" t="s">
        <v>2139</v>
      </c>
      <c r="B108" s="51" t="s">
        <v>683</v>
      </c>
      <c r="C108" s="48">
        <v>22</v>
      </c>
      <c r="D108" s="48">
        <v>18</v>
      </c>
      <c r="E108" s="48">
        <v>15</v>
      </c>
      <c r="F108" s="49">
        <v>22</v>
      </c>
      <c r="G108" s="49">
        <v>18</v>
      </c>
      <c r="H108" s="49">
        <v>15</v>
      </c>
      <c r="I108" s="49">
        <v>24</v>
      </c>
      <c r="J108" s="49">
        <v>19</v>
      </c>
      <c r="K108" s="49">
        <v>17</v>
      </c>
      <c r="L108" s="47">
        <v>23</v>
      </c>
      <c r="M108" s="17">
        <v>18.5</v>
      </c>
      <c r="N108" s="17">
        <v>16</v>
      </c>
      <c r="O108" s="17"/>
      <c r="P108" s="17"/>
      <c r="Q108" s="17"/>
      <c r="R108" s="117">
        <v>1</v>
      </c>
      <c r="S108" s="117">
        <v>1</v>
      </c>
      <c r="T108" s="117">
        <v>1</v>
      </c>
      <c r="U108" s="48">
        <v>22</v>
      </c>
      <c r="V108" s="48">
        <v>18</v>
      </c>
      <c r="W108" s="48">
        <v>15</v>
      </c>
      <c r="X108" s="22">
        <f t="shared" si="24"/>
        <v>4.5454545454545459</v>
      </c>
      <c r="Y108" s="22">
        <f t="shared" si="25"/>
        <v>2.7777777777777777</v>
      </c>
      <c r="Z108" s="22">
        <f t="shared" si="26"/>
        <v>6.666666666666667</v>
      </c>
      <c r="AA108" s="17">
        <f t="shared" si="27"/>
        <v>4.5454545454545459</v>
      </c>
      <c r="AB108" s="17">
        <f t="shared" si="28"/>
        <v>2.7777777777777777</v>
      </c>
      <c r="AC108" s="17">
        <f t="shared" si="29"/>
        <v>6.666666666666667</v>
      </c>
    </row>
    <row r="109" spans="1:29">
      <c r="A109" s="50" t="s">
        <v>2140</v>
      </c>
      <c r="B109" s="51" t="s">
        <v>2141</v>
      </c>
      <c r="C109" s="48">
        <v>22</v>
      </c>
      <c r="D109" s="48">
        <v>19</v>
      </c>
      <c r="E109" s="48">
        <v>18</v>
      </c>
      <c r="F109" s="49">
        <v>22</v>
      </c>
      <c r="G109" s="49">
        <v>19</v>
      </c>
      <c r="H109" s="49">
        <v>18</v>
      </c>
      <c r="I109" s="49">
        <v>27</v>
      </c>
      <c r="J109" s="49">
        <v>22</v>
      </c>
      <c r="K109" s="49">
        <v>20</v>
      </c>
      <c r="L109" s="47">
        <v>24.5</v>
      </c>
      <c r="M109" s="17">
        <v>20.5</v>
      </c>
      <c r="N109" s="17">
        <v>19</v>
      </c>
      <c r="O109" s="17"/>
      <c r="P109" s="17"/>
      <c r="Q109" s="17"/>
      <c r="R109" s="117">
        <v>1</v>
      </c>
      <c r="S109" s="117">
        <v>1</v>
      </c>
      <c r="T109" s="117">
        <v>1</v>
      </c>
      <c r="U109" s="48">
        <v>22</v>
      </c>
      <c r="V109" s="48">
        <v>19</v>
      </c>
      <c r="W109" s="48">
        <v>18</v>
      </c>
      <c r="X109" s="22">
        <f t="shared" si="24"/>
        <v>11.363636363636363</v>
      </c>
      <c r="Y109" s="22">
        <f t="shared" si="25"/>
        <v>7.8947368421052628</v>
      </c>
      <c r="Z109" s="22">
        <f t="shared" si="26"/>
        <v>5.5555555555555554</v>
      </c>
      <c r="AA109" s="17">
        <f t="shared" si="27"/>
        <v>11.363636363636363</v>
      </c>
      <c r="AB109" s="17">
        <f t="shared" si="28"/>
        <v>7.8947368421052628</v>
      </c>
      <c r="AC109" s="17">
        <f t="shared" si="29"/>
        <v>5.5555555555555554</v>
      </c>
    </row>
    <row r="110" spans="1:29">
      <c r="A110" s="50" t="s">
        <v>2142</v>
      </c>
      <c r="B110" s="51" t="s">
        <v>515</v>
      </c>
      <c r="C110" s="48">
        <v>17</v>
      </c>
      <c r="D110" s="48">
        <v>16</v>
      </c>
      <c r="E110" s="48">
        <v>15</v>
      </c>
      <c r="F110" s="49">
        <v>17</v>
      </c>
      <c r="G110" s="49">
        <v>16</v>
      </c>
      <c r="H110" s="49">
        <v>15</v>
      </c>
      <c r="I110" s="49">
        <v>25</v>
      </c>
      <c r="J110" s="49">
        <v>20</v>
      </c>
      <c r="K110" s="49">
        <v>17</v>
      </c>
      <c r="L110" s="47">
        <v>21</v>
      </c>
      <c r="M110" s="17">
        <v>18</v>
      </c>
      <c r="N110" s="17">
        <v>16</v>
      </c>
      <c r="O110" s="17"/>
      <c r="P110" s="17"/>
      <c r="Q110" s="17"/>
      <c r="R110" s="117">
        <v>1</v>
      </c>
      <c r="S110" s="117">
        <v>1</v>
      </c>
      <c r="T110" s="117">
        <v>1</v>
      </c>
      <c r="U110" s="48">
        <v>17</v>
      </c>
      <c r="V110" s="48">
        <v>16</v>
      </c>
      <c r="W110" s="48">
        <v>15</v>
      </c>
      <c r="X110" s="22">
        <f t="shared" si="24"/>
        <v>23.52941176470588</v>
      </c>
      <c r="Y110" s="22">
        <f t="shared" si="25"/>
        <v>12.5</v>
      </c>
      <c r="Z110" s="22">
        <f t="shared" si="26"/>
        <v>6.666666666666667</v>
      </c>
      <c r="AA110" s="17">
        <f t="shared" si="27"/>
        <v>23.52941176470588</v>
      </c>
      <c r="AB110" s="17">
        <f t="shared" si="28"/>
        <v>12.5</v>
      </c>
      <c r="AC110" s="17">
        <f t="shared" si="29"/>
        <v>6.666666666666667</v>
      </c>
    </row>
    <row r="111" spans="1:29">
      <c r="A111" s="50" t="s">
        <v>2143</v>
      </c>
      <c r="B111" s="51" t="s">
        <v>2144</v>
      </c>
      <c r="C111" s="48">
        <v>22</v>
      </c>
      <c r="D111" s="48">
        <v>18</v>
      </c>
      <c r="E111" s="48">
        <v>15</v>
      </c>
      <c r="F111" s="49">
        <v>22</v>
      </c>
      <c r="G111" s="49">
        <v>18</v>
      </c>
      <c r="H111" s="49">
        <v>15</v>
      </c>
      <c r="I111" s="3">
        <v>25</v>
      </c>
      <c r="J111" s="3">
        <v>24</v>
      </c>
      <c r="K111" s="3">
        <v>19</v>
      </c>
      <c r="L111" s="47">
        <v>23.5</v>
      </c>
      <c r="M111" s="17">
        <v>21</v>
      </c>
      <c r="N111" s="17">
        <v>17</v>
      </c>
      <c r="O111" s="17"/>
      <c r="P111" s="17"/>
      <c r="Q111" s="17"/>
      <c r="R111" s="117">
        <v>1</v>
      </c>
      <c r="S111" s="117">
        <v>1</v>
      </c>
      <c r="T111" s="117">
        <v>1</v>
      </c>
      <c r="U111" s="48">
        <v>22</v>
      </c>
      <c r="V111" s="48">
        <v>18</v>
      </c>
      <c r="W111" s="48">
        <v>15</v>
      </c>
      <c r="X111" s="22">
        <f t="shared" si="24"/>
        <v>6.8181818181818175</v>
      </c>
      <c r="Y111" s="22">
        <f t="shared" si="25"/>
        <v>16.666666666666664</v>
      </c>
      <c r="Z111" s="22">
        <f t="shared" si="26"/>
        <v>13.333333333333334</v>
      </c>
      <c r="AA111" s="17">
        <f t="shared" si="27"/>
        <v>6.8181818181818175</v>
      </c>
      <c r="AB111" s="17">
        <f t="shared" si="28"/>
        <v>16.666666666666664</v>
      </c>
      <c r="AC111" s="17">
        <f t="shared" si="29"/>
        <v>13.333333333333334</v>
      </c>
    </row>
    <row r="112" spans="1:29">
      <c r="A112" s="50" t="s">
        <v>2145</v>
      </c>
      <c r="B112" s="51" t="s">
        <v>2146</v>
      </c>
      <c r="C112" s="48">
        <v>20</v>
      </c>
      <c r="D112" s="48">
        <v>19</v>
      </c>
      <c r="E112" s="48">
        <v>18</v>
      </c>
      <c r="F112" s="49">
        <v>20</v>
      </c>
      <c r="G112" s="49">
        <v>19</v>
      </c>
      <c r="H112" s="49">
        <v>18</v>
      </c>
      <c r="I112" s="49">
        <v>22</v>
      </c>
      <c r="J112" s="49">
        <v>21</v>
      </c>
      <c r="K112" s="49">
        <v>19</v>
      </c>
      <c r="L112" s="47">
        <v>21</v>
      </c>
      <c r="M112" s="17">
        <v>20</v>
      </c>
      <c r="N112" s="17">
        <v>18.5</v>
      </c>
      <c r="O112" s="17"/>
      <c r="P112" s="17"/>
      <c r="Q112" s="17"/>
      <c r="R112" s="117">
        <v>1</v>
      </c>
      <c r="S112" s="117">
        <v>1</v>
      </c>
      <c r="T112" s="117">
        <v>1</v>
      </c>
      <c r="U112" s="48">
        <v>20</v>
      </c>
      <c r="V112" s="48">
        <v>19</v>
      </c>
      <c r="W112" s="48">
        <v>18</v>
      </c>
      <c r="X112" s="22">
        <f t="shared" si="24"/>
        <v>5</v>
      </c>
      <c r="Y112" s="22">
        <f t="shared" si="25"/>
        <v>5.2631578947368416</v>
      </c>
      <c r="Z112" s="22">
        <f t="shared" si="26"/>
        <v>2.7777777777777777</v>
      </c>
      <c r="AA112" s="17">
        <f t="shared" si="27"/>
        <v>5</v>
      </c>
      <c r="AB112" s="17">
        <f t="shared" si="28"/>
        <v>5.2631578947368416</v>
      </c>
      <c r="AC112" s="17">
        <f t="shared" si="29"/>
        <v>2.7777777777777777</v>
      </c>
    </row>
    <row r="113" spans="1:29">
      <c r="A113" s="50" t="s">
        <v>2147</v>
      </c>
      <c r="B113" s="51" t="s">
        <v>2148</v>
      </c>
      <c r="C113" s="48">
        <v>15</v>
      </c>
      <c r="D113" s="48">
        <v>14</v>
      </c>
      <c r="E113" s="48">
        <v>11</v>
      </c>
      <c r="F113" s="49">
        <v>15</v>
      </c>
      <c r="G113" s="49">
        <v>14</v>
      </c>
      <c r="H113" s="49">
        <v>11</v>
      </c>
      <c r="I113" s="49">
        <v>24</v>
      </c>
      <c r="J113" s="49">
        <v>20</v>
      </c>
      <c r="K113" s="49">
        <v>16</v>
      </c>
      <c r="L113" s="47">
        <v>19.5</v>
      </c>
      <c r="M113" s="17">
        <v>17</v>
      </c>
      <c r="N113" s="17">
        <v>13.5</v>
      </c>
      <c r="O113" s="17"/>
      <c r="P113" s="17"/>
      <c r="Q113" s="17"/>
      <c r="R113" s="117">
        <v>1</v>
      </c>
      <c r="S113" s="117">
        <v>1</v>
      </c>
      <c r="T113" s="117">
        <v>1</v>
      </c>
      <c r="U113" s="48">
        <v>15</v>
      </c>
      <c r="V113" s="48">
        <v>14</v>
      </c>
      <c r="W113" s="48">
        <v>11</v>
      </c>
      <c r="X113" s="22">
        <f t="shared" si="24"/>
        <v>30</v>
      </c>
      <c r="Y113" s="22">
        <f t="shared" si="25"/>
        <v>21.428571428571427</v>
      </c>
      <c r="Z113" s="22">
        <f t="shared" si="26"/>
        <v>22.727272727272727</v>
      </c>
      <c r="AA113" s="17">
        <f t="shared" si="27"/>
        <v>30</v>
      </c>
      <c r="AB113" s="17">
        <f t="shared" si="28"/>
        <v>21.428571428571427</v>
      </c>
      <c r="AC113" s="17">
        <f t="shared" si="29"/>
        <v>22.727272727272727</v>
      </c>
    </row>
    <row r="114" spans="1:29">
      <c r="A114" s="50" t="s">
        <v>2149</v>
      </c>
      <c r="B114" s="51" t="s">
        <v>719</v>
      </c>
      <c r="C114" s="48">
        <v>22</v>
      </c>
      <c r="D114" s="48">
        <v>18</v>
      </c>
      <c r="E114" s="48">
        <v>15</v>
      </c>
      <c r="F114" s="49">
        <v>22</v>
      </c>
      <c r="G114" s="49">
        <v>18</v>
      </c>
      <c r="H114" s="49">
        <v>15</v>
      </c>
      <c r="I114" s="49">
        <v>26</v>
      </c>
      <c r="J114" s="49">
        <v>21</v>
      </c>
      <c r="K114" s="49">
        <v>16</v>
      </c>
      <c r="L114" s="47">
        <v>24</v>
      </c>
      <c r="M114" s="17">
        <v>19.5</v>
      </c>
      <c r="N114" s="17">
        <v>15.5</v>
      </c>
      <c r="O114" s="17"/>
      <c r="P114" s="17"/>
      <c r="Q114" s="17"/>
      <c r="R114" s="117">
        <v>1</v>
      </c>
      <c r="S114" s="117">
        <v>1</v>
      </c>
      <c r="T114" s="117">
        <v>1</v>
      </c>
      <c r="U114" s="48">
        <v>22</v>
      </c>
      <c r="V114" s="48">
        <v>18</v>
      </c>
      <c r="W114" s="48">
        <v>15</v>
      </c>
      <c r="X114" s="22">
        <f t="shared" si="24"/>
        <v>9.0909090909090917</v>
      </c>
      <c r="Y114" s="22">
        <f t="shared" si="25"/>
        <v>8.3333333333333321</v>
      </c>
      <c r="Z114" s="22">
        <f t="shared" si="26"/>
        <v>3.3333333333333335</v>
      </c>
      <c r="AA114" s="17">
        <f t="shared" si="27"/>
        <v>9.0909090909090917</v>
      </c>
      <c r="AB114" s="17">
        <f t="shared" si="28"/>
        <v>8.3333333333333321</v>
      </c>
      <c r="AC114" s="17">
        <f t="shared" si="29"/>
        <v>3.3333333333333335</v>
      </c>
    </row>
    <row r="115" spans="1:29">
      <c r="A115" s="33" t="s">
        <v>1698</v>
      </c>
      <c r="B115" s="39" t="s">
        <v>2130</v>
      </c>
      <c r="C115" s="48"/>
      <c r="D115" s="48"/>
      <c r="E115" s="48"/>
      <c r="F115" s="49"/>
      <c r="G115" s="49"/>
      <c r="H115" s="49"/>
      <c r="I115" s="46"/>
      <c r="J115" s="46"/>
      <c r="K115" s="46"/>
      <c r="L115" s="47"/>
      <c r="M115" s="17"/>
      <c r="N115" s="17"/>
      <c r="O115" s="17"/>
      <c r="P115" s="17"/>
      <c r="Q115" s="17"/>
      <c r="R115" s="4"/>
      <c r="S115" s="4"/>
      <c r="T115" s="4"/>
      <c r="U115" s="17"/>
      <c r="V115" s="17"/>
      <c r="W115" s="17"/>
      <c r="X115" s="22"/>
      <c r="Y115" s="22"/>
      <c r="Z115" s="22"/>
      <c r="AA115" s="17"/>
      <c r="AB115" s="17"/>
      <c r="AC115" s="17"/>
    </row>
    <row r="116" spans="1:29">
      <c r="A116" s="50" t="s">
        <v>2133</v>
      </c>
      <c r="B116" s="51" t="s">
        <v>2134</v>
      </c>
      <c r="C116" s="48">
        <v>17</v>
      </c>
      <c r="D116" s="48">
        <v>14</v>
      </c>
      <c r="E116" s="48">
        <v>12</v>
      </c>
      <c r="F116" s="49">
        <v>27.200000000000003</v>
      </c>
      <c r="G116" s="49">
        <v>19.599999999999998</v>
      </c>
      <c r="H116" s="49">
        <v>14.399999999999999</v>
      </c>
      <c r="I116" s="46">
        <v>40</v>
      </c>
      <c r="J116" s="46">
        <v>19.599999999999998</v>
      </c>
      <c r="K116" s="46">
        <v>14.399999999999999</v>
      </c>
      <c r="L116" s="47">
        <v>33.6</v>
      </c>
      <c r="M116" s="17">
        <v>19.599999999999998</v>
      </c>
      <c r="N116" s="17">
        <v>14.399999999999999</v>
      </c>
      <c r="O116" s="17"/>
      <c r="P116" s="17"/>
      <c r="Q116" s="17"/>
      <c r="R116" s="117">
        <v>1.5294117647058822</v>
      </c>
      <c r="S116" s="117">
        <v>1.5</v>
      </c>
      <c r="T116" s="117">
        <v>1.1666666666666667</v>
      </c>
      <c r="U116" s="17">
        <f>C116*R116</f>
        <v>26</v>
      </c>
      <c r="V116" s="17">
        <f>D116*S116</f>
        <v>21</v>
      </c>
      <c r="W116" s="17">
        <f>E116*T116</f>
        <v>14</v>
      </c>
      <c r="X116" s="22">
        <f t="shared" si="24"/>
        <v>29.230769230769237</v>
      </c>
      <c r="Y116" s="22">
        <f t="shared" si="25"/>
        <v>-6.6666666666666767</v>
      </c>
      <c r="Z116" s="22">
        <f t="shared" si="26"/>
        <v>2.857142857142847</v>
      </c>
      <c r="AA116" s="17">
        <f t="shared" si="27"/>
        <v>97.64705882352942</v>
      </c>
      <c r="AB116" s="17">
        <f t="shared" si="28"/>
        <v>39.999999999999986</v>
      </c>
      <c r="AC116" s="17">
        <f t="shared" si="29"/>
        <v>19.999999999999986</v>
      </c>
    </row>
    <row r="117" spans="1:29">
      <c r="A117" s="50" t="s">
        <v>2135</v>
      </c>
      <c r="B117" s="51" t="s">
        <v>2136</v>
      </c>
      <c r="C117" s="48">
        <v>14</v>
      </c>
      <c r="D117" s="48">
        <v>13</v>
      </c>
      <c r="E117" s="48">
        <v>12</v>
      </c>
      <c r="F117" s="49">
        <v>21</v>
      </c>
      <c r="G117" s="49">
        <v>18.2</v>
      </c>
      <c r="H117" s="49">
        <v>13.200000000000001</v>
      </c>
      <c r="I117" s="46">
        <v>21</v>
      </c>
      <c r="J117" s="46">
        <v>18.2</v>
      </c>
      <c r="K117" s="46">
        <v>13.200000000000001</v>
      </c>
      <c r="L117" s="47">
        <v>21</v>
      </c>
      <c r="M117" s="17">
        <v>18.2</v>
      </c>
      <c r="N117" s="17">
        <v>13.200000000000001</v>
      </c>
      <c r="O117" s="17"/>
      <c r="P117" s="17"/>
      <c r="Q117" s="17"/>
      <c r="R117" s="117">
        <v>1.5</v>
      </c>
      <c r="S117" s="117">
        <v>1.2307692307692308</v>
      </c>
      <c r="T117" s="117">
        <v>1</v>
      </c>
      <c r="U117" s="17">
        <f t="shared" ref="U117:U125" si="33">C117*R117</f>
        <v>21</v>
      </c>
      <c r="V117" s="17">
        <f t="shared" ref="V117:V125" si="34">D117*S117</f>
        <v>16</v>
      </c>
      <c r="W117" s="17">
        <f t="shared" ref="W117:W125" si="35">E117*T117</f>
        <v>12</v>
      </c>
      <c r="X117" s="22">
        <f t="shared" si="24"/>
        <v>0</v>
      </c>
      <c r="Y117" s="22">
        <f t="shared" si="25"/>
        <v>13.749999999999996</v>
      </c>
      <c r="Z117" s="22">
        <f t="shared" si="26"/>
        <v>10.000000000000009</v>
      </c>
      <c r="AA117" s="17">
        <f t="shared" si="27"/>
        <v>50</v>
      </c>
      <c r="AB117" s="17">
        <f t="shared" si="28"/>
        <v>40</v>
      </c>
      <c r="AC117" s="17">
        <f t="shared" si="29"/>
        <v>10.000000000000009</v>
      </c>
    </row>
    <row r="118" spans="1:29">
      <c r="A118" s="50" t="s">
        <v>2137</v>
      </c>
      <c r="B118" s="51" t="s">
        <v>2138</v>
      </c>
      <c r="C118" s="48">
        <v>14</v>
      </c>
      <c r="D118" s="48">
        <v>12</v>
      </c>
      <c r="E118" s="48">
        <v>10</v>
      </c>
      <c r="F118" s="49">
        <v>21</v>
      </c>
      <c r="G118" s="49">
        <v>16.799999999999997</v>
      </c>
      <c r="H118" s="49">
        <v>10</v>
      </c>
      <c r="I118" s="46">
        <v>21</v>
      </c>
      <c r="J118" s="46">
        <v>16.799999999999997</v>
      </c>
      <c r="K118" s="46">
        <v>12</v>
      </c>
      <c r="L118" s="47">
        <v>21</v>
      </c>
      <c r="M118" s="17">
        <v>16.799999999999997</v>
      </c>
      <c r="N118" s="17">
        <v>11</v>
      </c>
      <c r="O118" s="17"/>
      <c r="P118" s="17"/>
      <c r="Q118" s="17"/>
      <c r="R118" s="117">
        <v>1.4285714285714286</v>
      </c>
      <c r="S118" s="117">
        <v>1.3333333333333333</v>
      </c>
      <c r="T118" s="117">
        <v>1</v>
      </c>
      <c r="U118" s="17">
        <f t="shared" si="33"/>
        <v>20</v>
      </c>
      <c r="V118" s="17">
        <f t="shared" si="34"/>
        <v>16</v>
      </c>
      <c r="W118" s="17">
        <f t="shared" si="35"/>
        <v>10</v>
      </c>
      <c r="X118" s="22">
        <f t="shared" si="24"/>
        <v>5</v>
      </c>
      <c r="Y118" s="22">
        <f t="shared" si="25"/>
        <v>4.9999999999999822</v>
      </c>
      <c r="Z118" s="22">
        <f t="shared" si="26"/>
        <v>10</v>
      </c>
      <c r="AA118" s="17">
        <f t="shared" si="27"/>
        <v>50</v>
      </c>
      <c r="AB118" s="17">
        <f t="shared" si="28"/>
        <v>39.999999999999972</v>
      </c>
      <c r="AC118" s="17">
        <f t="shared" si="29"/>
        <v>10</v>
      </c>
    </row>
    <row r="119" spans="1:29">
      <c r="A119" s="50" t="s">
        <v>2139</v>
      </c>
      <c r="B119" s="51" t="s">
        <v>683</v>
      </c>
      <c r="C119" s="48">
        <v>14</v>
      </c>
      <c r="D119" s="48">
        <v>12</v>
      </c>
      <c r="E119" s="48">
        <v>10</v>
      </c>
      <c r="F119" s="49">
        <v>21</v>
      </c>
      <c r="G119" s="49">
        <v>16.799999999999997</v>
      </c>
      <c r="H119" s="49">
        <v>11</v>
      </c>
      <c r="I119" s="46">
        <v>21</v>
      </c>
      <c r="J119" s="46">
        <v>16.799999999999997</v>
      </c>
      <c r="K119" s="46">
        <v>11</v>
      </c>
      <c r="L119" s="47">
        <v>21</v>
      </c>
      <c r="M119" s="17">
        <v>16.799999999999997</v>
      </c>
      <c r="N119" s="17">
        <v>11</v>
      </c>
      <c r="O119" s="17"/>
      <c r="P119" s="17"/>
      <c r="Q119" s="17"/>
      <c r="R119" s="117">
        <v>1.3571428571428572</v>
      </c>
      <c r="S119" s="117">
        <v>1.25</v>
      </c>
      <c r="T119" s="117">
        <v>1.1000000000000001</v>
      </c>
      <c r="U119" s="17">
        <f t="shared" si="33"/>
        <v>19</v>
      </c>
      <c r="V119" s="17">
        <f t="shared" si="34"/>
        <v>15</v>
      </c>
      <c r="W119" s="17">
        <f t="shared" si="35"/>
        <v>11</v>
      </c>
      <c r="X119" s="22">
        <f t="shared" si="24"/>
        <v>10.526315789473683</v>
      </c>
      <c r="Y119" s="22">
        <f t="shared" si="25"/>
        <v>11.999999999999982</v>
      </c>
      <c r="Z119" s="22">
        <f t="shared" si="26"/>
        <v>0</v>
      </c>
      <c r="AA119" s="17">
        <f t="shared" si="27"/>
        <v>50</v>
      </c>
      <c r="AB119" s="17">
        <f t="shared" si="28"/>
        <v>39.999999999999972</v>
      </c>
      <c r="AC119" s="17">
        <f t="shared" si="29"/>
        <v>10</v>
      </c>
    </row>
    <row r="120" spans="1:29">
      <c r="A120" s="50" t="s">
        <v>2140</v>
      </c>
      <c r="B120" s="51" t="s">
        <v>2141</v>
      </c>
      <c r="C120" s="48">
        <v>14</v>
      </c>
      <c r="D120" s="48">
        <v>13</v>
      </c>
      <c r="E120" s="48">
        <v>12</v>
      </c>
      <c r="F120" s="49">
        <v>21</v>
      </c>
      <c r="G120" s="49">
        <v>18.2</v>
      </c>
      <c r="H120" s="49">
        <v>14.399999999999999</v>
      </c>
      <c r="I120" s="46">
        <v>21</v>
      </c>
      <c r="J120" s="46">
        <v>18.2</v>
      </c>
      <c r="K120" s="46">
        <v>14.399999999999999</v>
      </c>
      <c r="L120" s="47">
        <v>21</v>
      </c>
      <c r="M120" s="17">
        <v>18.2</v>
      </c>
      <c r="N120" s="17">
        <v>14.399999999999999</v>
      </c>
      <c r="O120" s="17"/>
      <c r="P120" s="17"/>
      <c r="Q120" s="17"/>
      <c r="R120" s="117">
        <v>1.4285714285714286</v>
      </c>
      <c r="S120" s="117">
        <v>1.1538461538461537</v>
      </c>
      <c r="T120" s="117">
        <v>1.0833333333333333</v>
      </c>
      <c r="U120" s="17">
        <f t="shared" si="33"/>
        <v>20</v>
      </c>
      <c r="V120" s="17">
        <f t="shared" si="34"/>
        <v>14.999999999999998</v>
      </c>
      <c r="W120" s="17">
        <f t="shared" si="35"/>
        <v>13</v>
      </c>
      <c r="X120" s="22">
        <f t="shared" si="24"/>
        <v>5</v>
      </c>
      <c r="Y120" s="22">
        <f t="shared" si="25"/>
        <v>21.333333333333343</v>
      </c>
      <c r="Z120" s="22">
        <f t="shared" si="26"/>
        <v>10.769230769230759</v>
      </c>
      <c r="AA120" s="17">
        <f t="shared" si="27"/>
        <v>50</v>
      </c>
      <c r="AB120" s="17">
        <f t="shared" si="28"/>
        <v>40</v>
      </c>
      <c r="AC120" s="17">
        <f t="shared" si="29"/>
        <v>19.999999999999986</v>
      </c>
    </row>
    <row r="121" spans="1:29">
      <c r="A121" s="50" t="s">
        <v>2142</v>
      </c>
      <c r="B121" s="51" t="s">
        <v>515</v>
      </c>
      <c r="C121" s="48">
        <v>14</v>
      </c>
      <c r="D121" s="48">
        <v>12</v>
      </c>
      <c r="E121" s="48">
        <v>10</v>
      </c>
      <c r="F121" s="49">
        <v>21</v>
      </c>
      <c r="G121" s="49">
        <v>16.799999999999997</v>
      </c>
      <c r="H121" s="49">
        <v>11</v>
      </c>
      <c r="I121" s="46">
        <v>35</v>
      </c>
      <c r="J121" s="46">
        <v>25</v>
      </c>
      <c r="K121" s="46">
        <v>17</v>
      </c>
      <c r="L121" s="47">
        <v>28</v>
      </c>
      <c r="M121" s="17">
        <v>20.9</v>
      </c>
      <c r="N121" s="17">
        <v>14</v>
      </c>
      <c r="O121" s="17"/>
      <c r="P121" s="17"/>
      <c r="Q121" s="17"/>
      <c r="R121" s="117">
        <v>1.4285714285714286</v>
      </c>
      <c r="S121" s="117">
        <v>1.25</v>
      </c>
      <c r="T121" s="117">
        <v>1.1000000000000001</v>
      </c>
      <c r="U121" s="17">
        <f t="shared" si="33"/>
        <v>20</v>
      </c>
      <c r="V121" s="17">
        <f t="shared" si="34"/>
        <v>15</v>
      </c>
      <c r="W121" s="17">
        <f t="shared" si="35"/>
        <v>11</v>
      </c>
      <c r="X121" s="22">
        <f t="shared" si="24"/>
        <v>40</v>
      </c>
      <c r="Y121" s="22">
        <f t="shared" si="25"/>
        <v>39.333333333333329</v>
      </c>
      <c r="Z121" s="22">
        <f t="shared" si="26"/>
        <v>27.27272727272727</v>
      </c>
      <c r="AA121" s="17">
        <f t="shared" si="27"/>
        <v>100</v>
      </c>
      <c r="AB121" s="17">
        <f t="shared" si="28"/>
        <v>74.166666666666657</v>
      </c>
      <c r="AC121" s="17">
        <f t="shared" si="29"/>
        <v>40</v>
      </c>
    </row>
    <row r="122" spans="1:29">
      <c r="A122" s="50" t="s">
        <v>2143</v>
      </c>
      <c r="B122" s="51" t="s">
        <v>2144</v>
      </c>
      <c r="C122" s="48">
        <v>14</v>
      </c>
      <c r="D122" s="48">
        <v>12</v>
      </c>
      <c r="E122" s="48">
        <v>10</v>
      </c>
      <c r="F122" s="49">
        <v>21</v>
      </c>
      <c r="G122" s="49">
        <v>16.799999999999997</v>
      </c>
      <c r="H122" s="49">
        <v>10</v>
      </c>
      <c r="I122" s="3">
        <v>17</v>
      </c>
      <c r="J122" s="3">
        <v>16.799999999999997</v>
      </c>
      <c r="K122" s="3">
        <v>14</v>
      </c>
      <c r="L122" s="47">
        <v>19</v>
      </c>
      <c r="M122" s="17">
        <v>16.799999999999997</v>
      </c>
      <c r="N122" s="17">
        <v>12</v>
      </c>
      <c r="O122" s="17"/>
      <c r="P122" s="17"/>
      <c r="Q122" s="17"/>
      <c r="R122" s="117">
        <v>1.5</v>
      </c>
      <c r="S122" s="117">
        <v>1.25</v>
      </c>
      <c r="T122" s="117">
        <v>1</v>
      </c>
      <c r="U122" s="17">
        <f t="shared" si="33"/>
        <v>21</v>
      </c>
      <c r="V122" s="17">
        <f t="shared" si="34"/>
        <v>15</v>
      </c>
      <c r="W122" s="17">
        <f t="shared" si="35"/>
        <v>10</v>
      </c>
      <c r="X122" s="22">
        <f t="shared" si="24"/>
        <v>-9.5238095238095237</v>
      </c>
      <c r="Y122" s="22">
        <f t="shared" si="25"/>
        <v>11.999999999999982</v>
      </c>
      <c r="Z122" s="22">
        <f t="shared" si="26"/>
        <v>20</v>
      </c>
      <c r="AA122" s="17">
        <f t="shared" si="27"/>
        <v>35.714285714285715</v>
      </c>
      <c r="AB122" s="17">
        <f t="shared" si="28"/>
        <v>39.999999999999972</v>
      </c>
      <c r="AC122" s="17">
        <f t="shared" si="29"/>
        <v>20</v>
      </c>
    </row>
    <row r="123" spans="1:29">
      <c r="A123" s="50" t="s">
        <v>2145</v>
      </c>
      <c r="B123" s="51" t="s">
        <v>2146</v>
      </c>
      <c r="C123" s="48">
        <v>12</v>
      </c>
      <c r="D123" s="48">
        <v>11</v>
      </c>
      <c r="E123" s="48">
        <v>10</v>
      </c>
      <c r="F123" s="49">
        <v>18</v>
      </c>
      <c r="G123" s="49">
        <v>15.399999999999999</v>
      </c>
      <c r="H123" s="49">
        <v>10</v>
      </c>
      <c r="I123" s="46">
        <v>18</v>
      </c>
      <c r="J123" s="46">
        <v>15.399999999999999</v>
      </c>
      <c r="K123" s="46">
        <v>12</v>
      </c>
      <c r="L123" s="47">
        <v>18</v>
      </c>
      <c r="M123" s="17">
        <v>15.399999999999999</v>
      </c>
      <c r="N123" s="17">
        <v>11</v>
      </c>
      <c r="O123" s="17"/>
      <c r="P123" s="17"/>
      <c r="Q123" s="17"/>
      <c r="R123" s="117">
        <v>1.5</v>
      </c>
      <c r="S123" s="117">
        <v>1.2727272727272727</v>
      </c>
      <c r="T123" s="117">
        <v>1</v>
      </c>
      <c r="U123" s="17">
        <f t="shared" si="33"/>
        <v>18</v>
      </c>
      <c r="V123" s="17">
        <f t="shared" si="34"/>
        <v>14</v>
      </c>
      <c r="W123" s="17">
        <f t="shared" si="35"/>
        <v>10</v>
      </c>
      <c r="X123" s="22">
        <f t="shared" si="24"/>
        <v>0</v>
      </c>
      <c r="Y123" s="22">
        <f t="shared" si="25"/>
        <v>9.9999999999999893</v>
      </c>
      <c r="Z123" s="22">
        <f t="shared" si="26"/>
        <v>10</v>
      </c>
      <c r="AA123" s="17">
        <f t="shared" si="27"/>
        <v>50</v>
      </c>
      <c r="AB123" s="17">
        <f t="shared" si="28"/>
        <v>39.999999999999986</v>
      </c>
      <c r="AC123" s="17">
        <f t="shared" si="29"/>
        <v>10</v>
      </c>
    </row>
    <row r="124" spans="1:29">
      <c r="A124" s="50" t="s">
        <v>2147</v>
      </c>
      <c r="B124" s="51" t="s">
        <v>2148</v>
      </c>
      <c r="C124" s="48">
        <v>12</v>
      </c>
      <c r="D124" s="48">
        <v>11</v>
      </c>
      <c r="E124" s="48">
        <v>10</v>
      </c>
      <c r="F124" s="49">
        <v>18</v>
      </c>
      <c r="G124" s="49">
        <v>11</v>
      </c>
      <c r="H124" s="49">
        <v>10</v>
      </c>
      <c r="I124" s="46">
        <v>30</v>
      </c>
      <c r="J124" s="46">
        <v>26</v>
      </c>
      <c r="K124" s="46">
        <v>18</v>
      </c>
      <c r="L124" s="47">
        <v>24</v>
      </c>
      <c r="M124" s="17">
        <v>18.5</v>
      </c>
      <c r="N124" s="17">
        <v>14</v>
      </c>
      <c r="O124" s="17"/>
      <c r="P124" s="17"/>
      <c r="Q124" s="17"/>
      <c r="R124" s="117">
        <v>1.4166666666666667</v>
      </c>
      <c r="S124" s="117">
        <v>1</v>
      </c>
      <c r="T124" s="117">
        <v>1</v>
      </c>
      <c r="U124" s="17">
        <f t="shared" si="33"/>
        <v>17</v>
      </c>
      <c r="V124" s="17">
        <f t="shared" si="34"/>
        <v>11</v>
      </c>
      <c r="W124" s="17">
        <f t="shared" si="35"/>
        <v>10</v>
      </c>
      <c r="X124" s="22">
        <f t="shared" si="24"/>
        <v>41.17647058823529</v>
      </c>
      <c r="Y124" s="22">
        <f t="shared" si="25"/>
        <v>68.181818181818173</v>
      </c>
      <c r="Z124" s="22">
        <f t="shared" si="26"/>
        <v>40</v>
      </c>
      <c r="AA124" s="17">
        <f t="shared" si="27"/>
        <v>100</v>
      </c>
      <c r="AB124" s="17">
        <f t="shared" si="28"/>
        <v>68.181818181818173</v>
      </c>
      <c r="AC124" s="17">
        <f t="shared" si="29"/>
        <v>40</v>
      </c>
    </row>
    <row r="125" spans="1:29">
      <c r="A125" s="50" t="s">
        <v>2149</v>
      </c>
      <c r="B125" s="51" t="s">
        <v>719</v>
      </c>
      <c r="C125" s="48">
        <v>12</v>
      </c>
      <c r="D125" s="48">
        <v>11</v>
      </c>
      <c r="E125" s="48">
        <v>10</v>
      </c>
      <c r="F125" s="49">
        <v>18</v>
      </c>
      <c r="G125" s="49">
        <v>15.399999999999999</v>
      </c>
      <c r="H125" s="49">
        <v>10</v>
      </c>
      <c r="I125" s="46">
        <v>20</v>
      </c>
      <c r="J125" s="46">
        <v>17</v>
      </c>
      <c r="K125" s="46">
        <v>11</v>
      </c>
      <c r="L125" s="47">
        <v>19</v>
      </c>
      <c r="M125" s="17">
        <v>16.2</v>
      </c>
      <c r="N125" s="17">
        <v>10.5</v>
      </c>
      <c r="O125" s="17"/>
      <c r="P125" s="17"/>
      <c r="Q125" s="17"/>
      <c r="R125" s="117">
        <v>1.3333333333333333</v>
      </c>
      <c r="S125" s="117">
        <v>1.1818181818181819</v>
      </c>
      <c r="T125" s="117">
        <v>1</v>
      </c>
      <c r="U125" s="17">
        <f t="shared" si="33"/>
        <v>16</v>
      </c>
      <c r="V125" s="17">
        <f t="shared" si="34"/>
        <v>13</v>
      </c>
      <c r="W125" s="17">
        <f t="shared" si="35"/>
        <v>10</v>
      </c>
      <c r="X125" s="22">
        <f t="shared" si="24"/>
        <v>18.75</v>
      </c>
      <c r="Y125" s="22">
        <f t="shared" si="25"/>
        <v>24.61538461538461</v>
      </c>
      <c r="Z125" s="22">
        <f t="shared" si="26"/>
        <v>5</v>
      </c>
      <c r="AA125" s="17">
        <f t="shared" si="27"/>
        <v>58.333333333333336</v>
      </c>
      <c r="AB125" s="17">
        <f t="shared" si="28"/>
        <v>47.272727272727266</v>
      </c>
      <c r="AC125" s="17">
        <f t="shared" si="29"/>
        <v>5</v>
      </c>
    </row>
    <row r="126" spans="1:29">
      <c r="A126" s="33" t="s">
        <v>1699</v>
      </c>
      <c r="B126" s="34" t="s">
        <v>1696</v>
      </c>
      <c r="C126" s="41"/>
      <c r="D126" s="41"/>
      <c r="E126" s="48"/>
      <c r="F126" s="49"/>
      <c r="G126" s="49"/>
      <c r="H126" s="49"/>
      <c r="I126" s="46"/>
      <c r="J126" s="46"/>
      <c r="K126" s="46"/>
      <c r="L126" s="47"/>
      <c r="M126" s="17"/>
      <c r="N126" s="17"/>
      <c r="O126" s="17"/>
      <c r="P126" s="17"/>
      <c r="Q126" s="17"/>
      <c r="R126" s="4"/>
      <c r="S126" s="4"/>
      <c r="T126" s="4"/>
      <c r="U126" s="17"/>
      <c r="V126" s="17"/>
      <c r="W126" s="17"/>
      <c r="X126" s="22"/>
      <c r="Y126" s="22"/>
      <c r="Z126" s="22"/>
      <c r="AA126" s="17"/>
      <c r="AB126" s="17"/>
      <c r="AC126" s="17"/>
    </row>
    <row r="127" spans="1:29">
      <c r="A127" s="50" t="s">
        <v>2133</v>
      </c>
      <c r="B127" s="51" t="s">
        <v>2134</v>
      </c>
      <c r="C127" s="48">
        <v>27</v>
      </c>
      <c r="D127" s="48">
        <v>23</v>
      </c>
      <c r="E127" s="48">
        <v>19</v>
      </c>
      <c r="F127" s="49">
        <v>35.1</v>
      </c>
      <c r="G127" s="49">
        <v>27.599999999999998</v>
      </c>
      <c r="H127" s="49">
        <v>21.849999999999998</v>
      </c>
      <c r="I127" s="46">
        <v>50</v>
      </c>
      <c r="J127" s="46">
        <v>45</v>
      </c>
      <c r="K127" s="46">
        <v>30</v>
      </c>
      <c r="L127" s="47">
        <v>42.55</v>
      </c>
      <c r="M127" s="17">
        <v>36.299999999999997</v>
      </c>
      <c r="N127" s="17">
        <v>25.924999999999997</v>
      </c>
      <c r="O127" s="17"/>
      <c r="P127" s="17"/>
      <c r="Q127" s="17"/>
      <c r="R127" s="117">
        <v>1.1111111111111112</v>
      </c>
      <c r="S127" s="117">
        <v>1</v>
      </c>
      <c r="T127" s="117">
        <v>1</v>
      </c>
      <c r="U127" s="17">
        <f>C127*R127</f>
        <v>30</v>
      </c>
      <c r="V127" s="17">
        <f>D127*S127</f>
        <v>23</v>
      </c>
      <c r="W127" s="17">
        <f>E127*T127</f>
        <v>19</v>
      </c>
      <c r="X127" s="22">
        <f t="shared" si="24"/>
        <v>41.833333333333321</v>
      </c>
      <c r="Y127" s="22">
        <f t="shared" si="25"/>
        <v>57.826086956521728</v>
      </c>
      <c r="Z127" s="22">
        <f t="shared" si="26"/>
        <v>36.447368421052616</v>
      </c>
      <c r="AA127" s="17">
        <f t="shared" si="27"/>
        <v>57.592592592592581</v>
      </c>
      <c r="AB127" s="17">
        <f t="shared" si="28"/>
        <v>57.826086956521728</v>
      </c>
      <c r="AC127" s="17">
        <f t="shared" si="29"/>
        <v>36.447368421052616</v>
      </c>
    </row>
    <row r="128" spans="1:29">
      <c r="A128" s="50" t="s">
        <v>2135</v>
      </c>
      <c r="B128" s="51" t="s">
        <v>2136</v>
      </c>
      <c r="C128" s="48">
        <v>27</v>
      </c>
      <c r="D128" s="48">
        <v>23</v>
      </c>
      <c r="E128" s="48">
        <v>19</v>
      </c>
      <c r="F128" s="49">
        <v>35.1</v>
      </c>
      <c r="G128" s="49">
        <v>25.3</v>
      </c>
      <c r="H128" s="49">
        <v>20.900000000000002</v>
      </c>
      <c r="I128" s="46">
        <v>40</v>
      </c>
      <c r="J128" s="46">
        <v>35</v>
      </c>
      <c r="K128" s="46">
        <v>20.900000000000002</v>
      </c>
      <c r="L128" s="323">
        <v>37.549999999999997</v>
      </c>
      <c r="M128" s="324">
        <v>30.15</v>
      </c>
      <c r="N128" s="17">
        <v>20.900000000000002</v>
      </c>
      <c r="O128" s="120"/>
      <c r="P128" s="118"/>
      <c r="Q128" s="17"/>
      <c r="R128" s="117">
        <v>1.0740740740740742</v>
      </c>
      <c r="S128" s="117">
        <v>1</v>
      </c>
      <c r="T128" s="117">
        <v>1</v>
      </c>
      <c r="U128" s="17">
        <f t="shared" ref="U128:U136" si="36">C128*R128</f>
        <v>29.000000000000004</v>
      </c>
      <c r="V128" s="17">
        <f t="shared" ref="V128:V135" si="37">D128*S128</f>
        <v>23</v>
      </c>
      <c r="W128" s="17">
        <f t="shared" ref="W128:W136" si="38">E128*T128</f>
        <v>19</v>
      </c>
      <c r="X128" s="22">
        <f t="shared" si="24"/>
        <v>29.48275862068963</v>
      </c>
      <c r="Y128" s="22">
        <f t="shared" si="25"/>
        <v>31.086956521739122</v>
      </c>
      <c r="Z128" s="22">
        <f t="shared" si="26"/>
        <v>10.000000000000012</v>
      </c>
      <c r="AA128" s="17">
        <f t="shared" si="27"/>
        <v>39.074074074074062</v>
      </c>
      <c r="AB128" s="17">
        <f t="shared" si="28"/>
        <v>31.086956521739122</v>
      </c>
      <c r="AC128" s="17">
        <f t="shared" si="29"/>
        <v>10.000000000000012</v>
      </c>
    </row>
    <row r="129" spans="1:29">
      <c r="A129" s="50" t="s">
        <v>2137</v>
      </c>
      <c r="B129" s="51" t="s">
        <v>2138</v>
      </c>
      <c r="C129" s="48">
        <v>27</v>
      </c>
      <c r="D129" s="48">
        <v>23</v>
      </c>
      <c r="E129" s="48">
        <v>19</v>
      </c>
      <c r="F129" s="49">
        <v>35.1</v>
      </c>
      <c r="G129" s="49">
        <v>27.599999999999998</v>
      </c>
      <c r="H129" s="49">
        <v>19</v>
      </c>
      <c r="I129" s="46">
        <v>35.1</v>
      </c>
      <c r="J129" s="46">
        <v>27.599999999999998</v>
      </c>
      <c r="K129" s="46">
        <v>23</v>
      </c>
      <c r="L129" s="323">
        <v>35.1</v>
      </c>
      <c r="M129" s="324">
        <v>27.599999999999998</v>
      </c>
      <c r="N129" s="17">
        <v>21</v>
      </c>
      <c r="O129" s="120"/>
      <c r="P129" s="118"/>
      <c r="Q129" s="17"/>
      <c r="R129" s="117">
        <v>1.0740740740740742</v>
      </c>
      <c r="S129" s="117">
        <v>1.1304347826086956</v>
      </c>
      <c r="T129" s="117">
        <v>1</v>
      </c>
      <c r="U129" s="17">
        <f t="shared" si="36"/>
        <v>29.000000000000004</v>
      </c>
      <c r="V129" s="17">
        <f t="shared" si="37"/>
        <v>25.999999999999996</v>
      </c>
      <c r="W129" s="17">
        <f t="shared" si="38"/>
        <v>19</v>
      </c>
      <c r="X129" s="22">
        <f t="shared" si="24"/>
        <v>21.03448275862068</v>
      </c>
      <c r="Y129" s="22">
        <f t="shared" si="25"/>
        <v>6.1538461538461604</v>
      </c>
      <c r="Z129" s="22">
        <f t="shared" si="26"/>
        <v>10.526315789473683</v>
      </c>
      <c r="AA129" s="17">
        <f t="shared" si="27"/>
        <v>30.000000000000004</v>
      </c>
      <c r="AB129" s="17">
        <f t="shared" si="28"/>
        <v>19.999999999999989</v>
      </c>
      <c r="AC129" s="17">
        <f t="shared" si="29"/>
        <v>10.526315789473683</v>
      </c>
    </row>
    <row r="130" spans="1:29">
      <c r="A130" s="50" t="s">
        <v>2139</v>
      </c>
      <c r="B130" s="51" t="s">
        <v>683</v>
      </c>
      <c r="C130" s="48">
        <v>27</v>
      </c>
      <c r="D130" s="48">
        <v>23</v>
      </c>
      <c r="E130" s="48">
        <v>19</v>
      </c>
      <c r="F130" s="49">
        <v>35.1</v>
      </c>
      <c r="G130" s="49">
        <v>27.599999999999998</v>
      </c>
      <c r="H130" s="49">
        <v>19</v>
      </c>
      <c r="I130" s="46">
        <v>35.1</v>
      </c>
      <c r="J130" s="46">
        <v>27.599999999999998</v>
      </c>
      <c r="K130" s="46">
        <v>24</v>
      </c>
      <c r="L130" s="323">
        <v>35.1</v>
      </c>
      <c r="M130" s="324">
        <v>27.599999999999998</v>
      </c>
      <c r="N130" s="17">
        <v>21.5</v>
      </c>
      <c r="O130" s="120"/>
      <c r="P130" s="118"/>
      <c r="Q130" s="17"/>
      <c r="R130" s="117">
        <v>1.1851851851851851</v>
      </c>
      <c r="S130" s="117">
        <v>1.2173913043478262</v>
      </c>
      <c r="T130" s="117">
        <v>1</v>
      </c>
      <c r="U130" s="17">
        <f t="shared" si="36"/>
        <v>32</v>
      </c>
      <c r="V130" s="17">
        <f t="shared" si="37"/>
        <v>28</v>
      </c>
      <c r="W130" s="17">
        <f t="shared" si="38"/>
        <v>19</v>
      </c>
      <c r="X130" s="22">
        <f t="shared" si="24"/>
        <v>9.6875000000000036</v>
      </c>
      <c r="Y130" s="22">
        <f t="shared" si="25"/>
        <v>-1.4285714285714362</v>
      </c>
      <c r="Z130" s="22">
        <f t="shared" si="26"/>
        <v>13.157894736842104</v>
      </c>
      <c r="AA130" s="17">
        <f t="shared" si="27"/>
        <v>30.000000000000004</v>
      </c>
      <c r="AB130" s="17">
        <f t="shared" si="28"/>
        <v>19.999999999999989</v>
      </c>
      <c r="AC130" s="17">
        <f t="shared" si="29"/>
        <v>13.157894736842104</v>
      </c>
    </row>
    <row r="131" spans="1:29">
      <c r="A131" s="50" t="s">
        <v>2140</v>
      </c>
      <c r="B131" s="51" t="s">
        <v>2141</v>
      </c>
      <c r="C131" s="48">
        <v>27</v>
      </c>
      <c r="D131" s="48">
        <v>23</v>
      </c>
      <c r="E131" s="48">
        <v>19</v>
      </c>
      <c r="F131" s="49">
        <v>35.1</v>
      </c>
      <c r="G131" s="49">
        <v>27.599999999999998</v>
      </c>
      <c r="H131" s="49">
        <v>20.900000000000002</v>
      </c>
      <c r="I131" s="46">
        <v>35.1</v>
      </c>
      <c r="J131" s="46">
        <v>27.599999999999998</v>
      </c>
      <c r="K131" s="46">
        <v>20.900000000000002</v>
      </c>
      <c r="L131" s="323">
        <v>35.1</v>
      </c>
      <c r="M131" s="324">
        <v>27.599999999999998</v>
      </c>
      <c r="N131" s="17">
        <v>20.900000000000002</v>
      </c>
      <c r="O131" s="120"/>
      <c r="P131" s="118"/>
      <c r="Q131" s="17"/>
      <c r="R131" s="117">
        <v>1.2222222222222223</v>
      </c>
      <c r="S131" s="117">
        <v>1.1304347826086956</v>
      </c>
      <c r="T131" s="117">
        <v>1</v>
      </c>
      <c r="U131" s="17">
        <f t="shared" si="36"/>
        <v>33</v>
      </c>
      <c r="V131" s="17">
        <f t="shared" si="37"/>
        <v>25.999999999999996</v>
      </c>
      <c r="W131" s="17">
        <f t="shared" si="38"/>
        <v>19</v>
      </c>
      <c r="X131" s="22">
        <f t="shared" si="24"/>
        <v>6.3636363636363686</v>
      </c>
      <c r="Y131" s="22">
        <f t="shared" si="25"/>
        <v>6.1538461538461604</v>
      </c>
      <c r="Z131" s="22">
        <f t="shared" si="26"/>
        <v>10.000000000000012</v>
      </c>
      <c r="AA131" s="17">
        <f t="shared" si="27"/>
        <v>30.000000000000004</v>
      </c>
      <c r="AB131" s="17">
        <f t="shared" si="28"/>
        <v>19.999999999999989</v>
      </c>
      <c r="AC131" s="17">
        <f t="shared" si="29"/>
        <v>10.000000000000012</v>
      </c>
    </row>
    <row r="132" spans="1:29">
      <c r="A132" s="50" t="s">
        <v>2142</v>
      </c>
      <c r="B132" s="51" t="s">
        <v>515</v>
      </c>
      <c r="C132" s="48">
        <v>27</v>
      </c>
      <c r="D132" s="48">
        <v>23</v>
      </c>
      <c r="E132" s="48">
        <v>19</v>
      </c>
      <c r="F132" s="49">
        <v>35.1</v>
      </c>
      <c r="G132" s="49">
        <v>27.599999999999998</v>
      </c>
      <c r="H132" s="49">
        <v>19</v>
      </c>
      <c r="I132" s="46">
        <v>40</v>
      </c>
      <c r="J132" s="46">
        <v>32</v>
      </c>
      <c r="K132" s="46">
        <v>23</v>
      </c>
      <c r="L132" s="323">
        <v>37.549999999999997</v>
      </c>
      <c r="M132" s="324">
        <v>29.799999999999997</v>
      </c>
      <c r="N132" s="17">
        <v>21</v>
      </c>
      <c r="O132" s="120"/>
      <c r="P132" s="118"/>
      <c r="Q132" s="17"/>
      <c r="R132" s="117">
        <v>1.1111111111111112</v>
      </c>
      <c r="S132" s="117">
        <v>1.173913043478261</v>
      </c>
      <c r="T132" s="117">
        <v>1</v>
      </c>
      <c r="U132" s="17">
        <f t="shared" si="36"/>
        <v>30</v>
      </c>
      <c r="V132" s="17">
        <f t="shared" si="37"/>
        <v>27.000000000000004</v>
      </c>
      <c r="W132" s="17">
        <f t="shared" si="38"/>
        <v>19</v>
      </c>
      <c r="X132" s="22">
        <f t="shared" si="24"/>
        <v>25.166666666666661</v>
      </c>
      <c r="Y132" s="22">
        <f t="shared" si="25"/>
        <v>10.370370370370345</v>
      </c>
      <c r="Z132" s="22">
        <f t="shared" si="26"/>
        <v>10.526315789473683</v>
      </c>
      <c r="AA132" s="17">
        <f t="shared" si="27"/>
        <v>39.074074074074062</v>
      </c>
      <c r="AB132" s="17">
        <f t="shared" si="28"/>
        <v>29.565217391304337</v>
      </c>
      <c r="AC132" s="17">
        <f t="shared" si="29"/>
        <v>10.526315789473683</v>
      </c>
    </row>
    <row r="133" spans="1:29">
      <c r="A133" s="50" t="s">
        <v>2143</v>
      </c>
      <c r="B133" s="51" t="s">
        <v>2144</v>
      </c>
      <c r="C133" s="48">
        <v>25</v>
      </c>
      <c r="D133" s="48">
        <v>21</v>
      </c>
      <c r="E133" s="48">
        <v>18</v>
      </c>
      <c r="F133" s="49">
        <v>35</v>
      </c>
      <c r="G133" s="49">
        <v>25.2</v>
      </c>
      <c r="H133" s="49">
        <v>20.7</v>
      </c>
      <c r="I133" s="3">
        <v>35</v>
      </c>
      <c r="J133" s="3">
        <v>25.2</v>
      </c>
      <c r="K133" s="3">
        <v>20.7</v>
      </c>
      <c r="L133" s="323">
        <v>35</v>
      </c>
      <c r="M133" s="324">
        <v>25.2</v>
      </c>
      <c r="N133" s="17">
        <v>20.7</v>
      </c>
      <c r="O133" s="120"/>
      <c r="P133" s="118"/>
      <c r="Q133" s="17"/>
      <c r="R133" s="117">
        <v>1.36</v>
      </c>
      <c r="S133" s="117">
        <v>1.0952380952380953</v>
      </c>
      <c r="T133" s="117">
        <v>1.0555555555555556</v>
      </c>
      <c r="U133" s="17">
        <f t="shared" si="36"/>
        <v>34</v>
      </c>
      <c r="V133" s="17">
        <f t="shared" si="37"/>
        <v>23.000000000000004</v>
      </c>
      <c r="W133" s="17">
        <f t="shared" si="38"/>
        <v>19</v>
      </c>
      <c r="X133" s="22">
        <f t="shared" si="24"/>
        <v>2.9411764705882351</v>
      </c>
      <c r="Y133" s="22">
        <f t="shared" si="25"/>
        <v>9.5652173913043281</v>
      </c>
      <c r="Z133" s="22">
        <f t="shared" si="26"/>
        <v>8.9473684210526283</v>
      </c>
      <c r="AA133" s="17">
        <f t="shared" si="27"/>
        <v>40</v>
      </c>
      <c r="AB133" s="17">
        <f t="shared" si="28"/>
        <v>19.999999999999996</v>
      </c>
      <c r="AC133" s="17">
        <f t="shared" si="29"/>
        <v>14.999999999999996</v>
      </c>
    </row>
    <row r="134" spans="1:29">
      <c r="A134" s="50" t="s">
        <v>2145</v>
      </c>
      <c r="B134" s="51" t="s">
        <v>2146</v>
      </c>
      <c r="C134" s="48">
        <v>25</v>
      </c>
      <c r="D134" s="48">
        <v>23</v>
      </c>
      <c r="E134" s="48">
        <v>19</v>
      </c>
      <c r="F134" s="49">
        <v>27.500000000000004</v>
      </c>
      <c r="G134" s="49">
        <v>23</v>
      </c>
      <c r="H134" s="49">
        <v>19</v>
      </c>
      <c r="I134" s="46">
        <v>27.500000000000004</v>
      </c>
      <c r="J134" s="46">
        <v>27</v>
      </c>
      <c r="K134" s="46">
        <v>23</v>
      </c>
      <c r="L134" s="323">
        <v>27.500000000000004</v>
      </c>
      <c r="M134" s="324">
        <v>25</v>
      </c>
      <c r="N134" s="17">
        <v>21</v>
      </c>
      <c r="O134" s="120"/>
      <c r="P134" s="118"/>
      <c r="Q134" s="17"/>
      <c r="R134" s="117">
        <v>1.04</v>
      </c>
      <c r="S134" s="117">
        <v>1</v>
      </c>
      <c r="T134" s="117">
        <v>1</v>
      </c>
      <c r="U134" s="17">
        <f t="shared" si="36"/>
        <v>26</v>
      </c>
      <c r="V134" s="17">
        <f t="shared" si="37"/>
        <v>23</v>
      </c>
      <c r="W134" s="17">
        <f t="shared" si="38"/>
        <v>19</v>
      </c>
      <c r="X134" s="22">
        <f t="shared" si="24"/>
        <v>5.7692307692307825</v>
      </c>
      <c r="Y134" s="22">
        <f t="shared" si="25"/>
        <v>8.695652173913043</v>
      </c>
      <c r="Z134" s="22">
        <f t="shared" si="26"/>
        <v>10.526315789473683</v>
      </c>
      <c r="AA134" s="17">
        <f t="shared" si="27"/>
        <v>10.000000000000014</v>
      </c>
      <c r="AB134" s="17">
        <f t="shared" si="28"/>
        <v>8.695652173913043</v>
      </c>
      <c r="AC134" s="17">
        <f t="shared" si="29"/>
        <v>10.526315789473683</v>
      </c>
    </row>
    <row r="135" spans="1:29">
      <c r="A135" s="50" t="s">
        <v>2147</v>
      </c>
      <c r="B135" s="51" t="s">
        <v>2148</v>
      </c>
      <c r="C135" s="48">
        <v>24</v>
      </c>
      <c r="D135" s="48">
        <v>20</v>
      </c>
      <c r="E135" s="48">
        <v>19</v>
      </c>
      <c r="F135" s="49">
        <v>31.200000000000003</v>
      </c>
      <c r="G135" s="49">
        <v>24</v>
      </c>
      <c r="H135" s="49">
        <v>20.900000000000002</v>
      </c>
      <c r="I135" s="46">
        <v>35</v>
      </c>
      <c r="J135" s="46">
        <v>30</v>
      </c>
      <c r="K135" s="46">
        <v>20.900000000000002</v>
      </c>
      <c r="L135" s="323">
        <v>33.1</v>
      </c>
      <c r="M135" s="324">
        <v>27</v>
      </c>
      <c r="N135" s="17">
        <v>20.900000000000002</v>
      </c>
      <c r="O135" s="120"/>
      <c r="P135" s="118"/>
      <c r="Q135" s="17"/>
      <c r="R135" s="117">
        <v>1.0416666666666667</v>
      </c>
      <c r="S135" s="117">
        <v>0.95</v>
      </c>
      <c r="T135" s="117">
        <v>1</v>
      </c>
      <c r="U135" s="17">
        <f t="shared" si="36"/>
        <v>25</v>
      </c>
      <c r="V135" s="17">
        <f t="shared" si="37"/>
        <v>19</v>
      </c>
      <c r="W135" s="17">
        <f t="shared" si="38"/>
        <v>19</v>
      </c>
      <c r="X135" s="22">
        <f t="shared" si="24"/>
        <v>32.400000000000006</v>
      </c>
      <c r="Y135" s="22">
        <f t="shared" si="25"/>
        <v>42.105263157894733</v>
      </c>
      <c r="Z135" s="22">
        <f t="shared" si="26"/>
        <v>10.000000000000012</v>
      </c>
      <c r="AA135" s="17">
        <f t="shared" si="27"/>
        <v>37.916666666666671</v>
      </c>
      <c r="AB135" s="17">
        <f t="shared" si="28"/>
        <v>35</v>
      </c>
      <c r="AC135" s="17">
        <f t="shared" si="29"/>
        <v>10.000000000000012</v>
      </c>
    </row>
    <row r="136" spans="1:29">
      <c r="A136" s="50" t="s">
        <v>2149</v>
      </c>
      <c r="B136" s="51" t="s">
        <v>719</v>
      </c>
      <c r="C136" s="48">
        <v>27</v>
      </c>
      <c r="D136" s="48">
        <v>23</v>
      </c>
      <c r="E136" s="48">
        <v>19</v>
      </c>
      <c r="F136" s="49">
        <v>27</v>
      </c>
      <c r="G136" s="49">
        <v>23</v>
      </c>
      <c r="H136" s="49">
        <v>19</v>
      </c>
      <c r="I136" s="46">
        <v>30</v>
      </c>
      <c r="J136" s="46">
        <v>25</v>
      </c>
      <c r="K136" s="46">
        <v>21</v>
      </c>
      <c r="L136" s="323">
        <v>28.5</v>
      </c>
      <c r="M136" s="324">
        <v>24</v>
      </c>
      <c r="N136" s="17">
        <v>20</v>
      </c>
      <c r="O136" s="120"/>
      <c r="P136" s="118"/>
      <c r="Q136" s="17"/>
      <c r="R136" s="117">
        <v>1</v>
      </c>
      <c r="S136" s="117">
        <v>1</v>
      </c>
      <c r="T136" s="117">
        <v>1</v>
      </c>
      <c r="U136" s="17">
        <f t="shared" si="36"/>
        <v>27</v>
      </c>
      <c r="V136" s="17">
        <f>D136*S136</f>
        <v>23</v>
      </c>
      <c r="W136" s="17">
        <f t="shared" si="38"/>
        <v>19</v>
      </c>
      <c r="X136" s="22">
        <f t="shared" si="24"/>
        <v>5.5555555555555554</v>
      </c>
      <c r="Y136" s="22">
        <f t="shared" si="25"/>
        <v>4.3478260869565215</v>
      </c>
      <c r="Z136" s="22">
        <f t="shared" si="26"/>
        <v>5.2631578947368416</v>
      </c>
      <c r="AA136" s="17">
        <f t="shared" si="27"/>
        <v>5.5555555555555554</v>
      </c>
      <c r="AB136" s="17">
        <f t="shared" si="28"/>
        <v>4.3478260869565215</v>
      </c>
      <c r="AC136" s="17">
        <f t="shared" si="29"/>
        <v>5.2631578947368416</v>
      </c>
    </row>
    <row r="137" spans="1:29">
      <c r="A137" s="33" t="s">
        <v>1700</v>
      </c>
      <c r="B137" s="34" t="s">
        <v>2117</v>
      </c>
      <c r="C137" s="41"/>
      <c r="D137" s="41"/>
      <c r="E137" s="48"/>
      <c r="F137" s="49"/>
      <c r="G137" s="49"/>
      <c r="H137" s="49"/>
      <c r="I137" s="46"/>
      <c r="J137" s="46"/>
      <c r="K137" s="46"/>
      <c r="L137" s="47"/>
      <c r="M137" s="17"/>
      <c r="N137" s="17"/>
      <c r="O137" s="17"/>
      <c r="P137" s="17"/>
      <c r="Q137" s="17"/>
      <c r="R137" s="4"/>
      <c r="S137" s="4"/>
      <c r="T137" s="4"/>
      <c r="U137" s="17"/>
      <c r="V137" s="17"/>
      <c r="W137" s="17"/>
      <c r="X137" s="22"/>
      <c r="Y137" s="22"/>
      <c r="Z137" s="22"/>
      <c r="AA137" s="17"/>
      <c r="AB137" s="17"/>
      <c r="AC137" s="17"/>
    </row>
    <row r="138" spans="1:29">
      <c r="A138" s="50" t="s">
        <v>2133</v>
      </c>
      <c r="B138" s="51" t="s">
        <v>2134</v>
      </c>
      <c r="C138" s="48">
        <v>17</v>
      </c>
      <c r="D138" s="48">
        <v>14</v>
      </c>
      <c r="E138" s="48">
        <v>12</v>
      </c>
      <c r="F138" s="49">
        <v>17</v>
      </c>
      <c r="G138" s="49">
        <v>14</v>
      </c>
      <c r="H138" s="49">
        <v>12</v>
      </c>
      <c r="I138" s="46">
        <v>26</v>
      </c>
      <c r="J138" s="46">
        <v>22</v>
      </c>
      <c r="K138" s="46">
        <v>20</v>
      </c>
      <c r="L138" s="47">
        <v>21.5</v>
      </c>
      <c r="M138" s="17">
        <v>18</v>
      </c>
      <c r="N138" s="17">
        <v>16</v>
      </c>
      <c r="O138" s="17"/>
      <c r="P138" s="17"/>
      <c r="Q138" s="17"/>
      <c r="R138" s="117">
        <v>1.0588235294117647</v>
      </c>
      <c r="S138" s="117">
        <v>1.0714285714285714</v>
      </c>
      <c r="T138" s="117">
        <v>1.0833333333333333</v>
      </c>
      <c r="U138" s="17">
        <f>C138*R138</f>
        <v>18</v>
      </c>
      <c r="V138" s="17">
        <f>D138*S138</f>
        <v>15</v>
      </c>
      <c r="W138" s="17">
        <f>E138*T138</f>
        <v>13</v>
      </c>
      <c r="X138" s="22">
        <f t="shared" si="24"/>
        <v>19.444444444444446</v>
      </c>
      <c r="Y138" s="22">
        <f t="shared" si="25"/>
        <v>20</v>
      </c>
      <c r="Z138" s="22">
        <f t="shared" si="26"/>
        <v>23.076923076923077</v>
      </c>
      <c r="AA138" s="17">
        <f t="shared" si="27"/>
        <v>26.47058823529412</v>
      </c>
      <c r="AB138" s="17">
        <f t="shared" si="28"/>
        <v>28.571428571428569</v>
      </c>
      <c r="AC138" s="17">
        <f t="shared" si="29"/>
        <v>33.333333333333329</v>
      </c>
    </row>
    <row r="139" spans="1:29">
      <c r="A139" s="50" t="s">
        <v>2135</v>
      </c>
      <c r="B139" s="51" t="s">
        <v>2136</v>
      </c>
      <c r="C139" s="48">
        <v>12</v>
      </c>
      <c r="D139" s="48">
        <v>11</v>
      </c>
      <c r="E139" s="48">
        <v>10</v>
      </c>
      <c r="F139" s="49">
        <v>12</v>
      </c>
      <c r="G139" s="49">
        <v>11</v>
      </c>
      <c r="H139" s="49">
        <v>10</v>
      </c>
      <c r="I139" s="46">
        <v>14</v>
      </c>
      <c r="J139" s="46">
        <v>13</v>
      </c>
      <c r="K139" s="46">
        <v>12</v>
      </c>
      <c r="L139" s="47">
        <v>13</v>
      </c>
      <c r="M139" s="17">
        <v>12</v>
      </c>
      <c r="N139" s="17">
        <v>11</v>
      </c>
      <c r="O139" s="17"/>
      <c r="P139" s="17"/>
      <c r="Q139" s="17"/>
      <c r="R139" s="117">
        <v>1.0833333333333333</v>
      </c>
      <c r="S139" s="117">
        <v>1</v>
      </c>
      <c r="T139" s="117">
        <v>1.1000000000000001</v>
      </c>
      <c r="U139" s="17">
        <f t="shared" ref="U139:U147" si="39">C139*R139</f>
        <v>13</v>
      </c>
      <c r="V139" s="17">
        <f t="shared" ref="V139:V147" si="40">D139*S139</f>
        <v>11</v>
      </c>
      <c r="W139" s="17">
        <f t="shared" ref="W139:W147" si="41">E139*T139</f>
        <v>11</v>
      </c>
      <c r="X139" s="22">
        <f t="shared" ref="X139:X202" si="42">(L139-U139)/U139*100</f>
        <v>0</v>
      </c>
      <c r="Y139" s="22">
        <f t="shared" ref="Y139:Y202" si="43">(M139-V139)/V139*100</f>
        <v>9.0909090909090917</v>
      </c>
      <c r="Z139" s="22">
        <f t="shared" ref="Z139:Z202" si="44">(N139-W139)/W139*100</f>
        <v>0</v>
      </c>
      <c r="AA139" s="17">
        <f t="shared" si="27"/>
        <v>8.3333333333333321</v>
      </c>
      <c r="AB139" s="17">
        <f t="shared" si="28"/>
        <v>9.0909090909090917</v>
      </c>
      <c r="AC139" s="17">
        <f t="shared" si="29"/>
        <v>10</v>
      </c>
    </row>
    <row r="140" spans="1:29">
      <c r="A140" s="50" t="s">
        <v>2137</v>
      </c>
      <c r="B140" s="51" t="s">
        <v>2138</v>
      </c>
      <c r="C140" s="48">
        <v>14</v>
      </c>
      <c r="D140" s="48">
        <v>12</v>
      </c>
      <c r="E140" s="48">
        <v>10</v>
      </c>
      <c r="F140" s="49">
        <v>14</v>
      </c>
      <c r="G140" s="49">
        <v>12</v>
      </c>
      <c r="H140" s="49">
        <v>10</v>
      </c>
      <c r="I140" s="46">
        <v>18</v>
      </c>
      <c r="J140" s="46">
        <v>15</v>
      </c>
      <c r="K140" s="46">
        <v>11</v>
      </c>
      <c r="L140" s="47">
        <v>16</v>
      </c>
      <c r="M140" s="17">
        <v>13.5</v>
      </c>
      <c r="N140" s="17">
        <v>10.5</v>
      </c>
      <c r="O140" s="17"/>
      <c r="P140" s="17"/>
      <c r="Q140" s="17"/>
      <c r="R140" s="117">
        <v>1.0714285714285714</v>
      </c>
      <c r="S140" s="117">
        <v>1</v>
      </c>
      <c r="T140" s="117">
        <v>1.1000000000000001</v>
      </c>
      <c r="U140" s="17">
        <f t="shared" si="39"/>
        <v>15</v>
      </c>
      <c r="V140" s="17">
        <f t="shared" si="40"/>
        <v>12</v>
      </c>
      <c r="W140" s="17">
        <f t="shared" si="41"/>
        <v>11</v>
      </c>
      <c r="X140" s="22">
        <f t="shared" si="42"/>
        <v>6.666666666666667</v>
      </c>
      <c r="Y140" s="22">
        <f t="shared" si="43"/>
        <v>12.5</v>
      </c>
      <c r="Z140" s="22">
        <f t="shared" si="44"/>
        <v>-4.5454545454545459</v>
      </c>
      <c r="AA140" s="17">
        <f t="shared" si="27"/>
        <v>14.285714285714285</v>
      </c>
      <c r="AB140" s="17">
        <f t="shared" si="28"/>
        <v>12.5</v>
      </c>
      <c r="AC140" s="17">
        <f t="shared" si="29"/>
        <v>5</v>
      </c>
    </row>
    <row r="141" spans="1:29">
      <c r="A141" s="50" t="s">
        <v>2139</v>
      </c>
      <c r="B141" s="51" t="s">
        <v>683</v>
      </c>
      <c r="C141" s="48">
        <v>14</v>
      </c>
      <c r="D141" s="48">
        <v>12</v>
      </c>
      <c r="E141" s="48">
        <v>10</v>
      </c>
      <c r="F141" s="49">
        <v>14</v>
      </c>
      <c r="G141" s="49">
        <v>12</v>
      </c>
      <c r="H141" s="49">
        <v>10</v>
      </c>
      <c r="I141" s="46">
        <v>18</v>
      </c>
      <c r="J141" s="46">
        <v>17</v>
      </c>
      <c r="K141" s="46">
        <v>13</v>
      </c>
      <c r="L141" s="47">
        <v>16</v>
      </c>
      <c r="M141" s="17">
        <v>14.5</v>
      </c>
      <c r="N141" s="17">
        <v>11.5</v>
      </c>
      <c r="O141" s="17"/>
      <c r="P141" s="17"/>
      <c r="Q141" s="17"/>
      <c r="R141" s="117">
        <v>1.0714285714285714</v>
      </c>
      <c r="S141" s="117">
        <v>1</v>
      </c>
      <c r="T141" s="117">
        <v>1.1000000000000001</v>
      </c>
      <c r="U141" s="17">
        <f t="shared" si="39"/>
        <v>15</v>
      </c>
      <c r="V141" s="17">
        <f t="shared" si="40"/>
        <v>12</v>
      </c>
      <c r="W141" s="17">
        <f t="shared" si="41"/>
        <v>11</v>
      </c>
      <c r="X141" s="22">
        <f t="shared" si="42"/>
        <v>6.666666666666667</v>
      </c>
      <c r="Y141" s="22">
        <f t="shared" si="43"/>
        <v>20.833333333333336</v>
      </c>
      <c r="Z141" s="22">
        <f t="shared" si="44"/>
        <v>4.5454545454545459</v>
      </c>
      <c r="AA141" s="17">
        <f t="shared" ref="AA141:AA203" si="45">(L141-C141)/C141*100</f>
        <v>14.285714285714285</v>
      </c>
      <c r="AB141" s="17">
        <f t="shared" ref="AB141:AB203" si="46">(M141-D141)/D141*100</f>
        <v>20.833333333333336</v>
      </c>
      <c r="AC141" s="17">
        <f t="shared" ref="AC141:AC203" si="47">(N141-E141)/E141*100</f>
        <v>15</v>
      </c>
    </row>
    <row r="142" spans="1:29">
      <c r="A142" s="50" t="s">
        <v>2140</v>
      </c>
      <c r="B142" s="51" t="s">
        <v>2141</v>
      </c>
      <c r="C142" s="48">
        <v>14</v>
      </c>
      <c r="D142" s="48">
        <v>12</v>
      </c>
      <c r="E142" s="48">
        <v>10</v>
      </c>
      <c r="F142" s="49">
        <v>14</v>
      </c>
      <c r="G142" s="49">
        <v>12</v>
      </c>
      <c r="H142" s="49">
        <v>10</v>
      </c>
      <c r="I142" s="46">
        <v>18</v>
      </c>
      <c r="J142" s="46">
        <v>16</v>
      </c>
      <c r="K142" s="46">
        <v>12</v>
      </c>
      <c r="L142" s="47">
        <v>16</v>
      </c>
      <c r="M142" s="17">
        <v>14</v>
      </c>
      <c r="N142" s="17">
        <v>11</v>
      </c>
      <c r="O142" s="17"/>
      <c r="P142" s="17"/>
      <c r="Q142" s="17"/>
      <c r="R142" s="117">
        <v>1.0714285714285714</v>
      </c>
      <c r="S142" s="117">
        <v>1</v>
      </c>
      <c r="T142" s="117">
        <v>1.1000000000000001</v>
      </c>
      <c r="U142" s="17">
        <f t="shared" si="39"/>
        <v>15</v>
      </c>
      <c r="V142" s="17">
        <f t="shared" si="40"/>
        <v>12</v>
      </c>
      <c r="W142" s="17">
        <f t="shared" si="41"/>
        <v>11</v>
      </c>
      <c r="X142" s="22">
        <f t="shared" si="42"/>
        <v>6.666666666666667</v>
      </c>
      <c r="Y142" s="22">
        <f t="shared" si="43"/>
        <v>16.666666666666664</v>
      </c>
      <c r="Z142" s="22">
        <f t="shared" si="44"/>
        <v>0</v>
      </c>
      <c r="AA142" s="17">
        <f t="shared" si="45"/>
        <v>14.285714285714285</v>
      </c>
      <c r="AB142" s="17">
        <f t="shared" si="46"/>
        <v>16.666666666666664</v>
      </c>
      <c r="AC142" s="17">
        <f t="shared" si="47"/>
        <v>10</v>
      </c>
    </row>
    <row r="143" spans="1:29">
      <c r="A143" s="50" t="s">
        <v>2142</v>
      </c>
      <c r="B143" s="51" t="s">
        <v>515</v>
      </c>
      <c r="C143" s="48">
        <v>14</v>
      </c>
      <c r="D143" s="48">
        <v>12</v>
      </c>
      <c r="E143" s="48">
        <v>10</v>
      </c>
      <c r="F143" s="49">
        <v>14</v>
      </c>
      <c r="G143" s="49">
        <v>12</v>
      </c>
      <c r="H143" s="49">
        <v>10</v>
      </c>
      <c r="I143" s="46">
        <v>16</v>
      </c>
      <c r="J143" s="46">
        <v>14</v>
      </c>
      <c r="K143" s="46">
        <v>13</v>
      </c>
      <c r="L143" s="47">
        <v>15</v>
      </c>
      <c r="M143" s="17">
        <v>13</v>
      </c>
      <c r="N143" s="17">
        <v>11.5</v>
      </c>
      <c r="O143" s="17"/>
      <c r="P143" s="17"/>
      <c r="Q143" s="17"/>
      <c r="R143" s="117">
        <v>1.0714285714285714</v>
      </c>
      <c r="S143" s="117">
        <v>1</v>
      </c>
      <c r="T143" s="117">
        <v>1.1000000000000001</v>
      </c>
      <c r="U143" s="17">
        <f t="shared" si="39"/>
        <v>15</v>
      </c>
      <c r="V143" s="17">
        <f t="shared" si="40"/>
        <v>12</v>
      </c>
      <c r="W143" s="17">
        <f t="shared" si="41"/>
        <v>11</v>
      </c>
      <c r="X143" s="22">
        <f t="shared" si="42"/>
        <v>0</v>
      </c>
      <c r="Y143" s="22">
        <f t="shared" si="43"/>
        <v>8.3333333333333321</v>
      </c>
      <c r="Z143" s="22">
        <f t="shared" si="44"/>
        <v>4.5454545454545459</v>
      </c>
      <c r="AA143" s="17">
        <f t="shared" si="45"/>
        <v>7.1428571428571423</v>
      </c>
      <c r="AB143" s="17">
        <f t="shared" si="46"/>
        <v>8.3333333333333321</v>
      </c>
      <c r="AC143" s="17">
        <f t="shared" si="47"/>
        <v>15</v>
      </c>
    </row>
    <row r="144" spans="1:29">
      <c r="A144" s="50" t="s">
        <v>2143</v>
      </c>
      <c r="B144" s="51" t="s">
        <v>2144</v>
      </c>
      <c r="C144" s="48">
        <v>12</v>
      </c>
      <c r="D144" s="48">
        <v>11</v>
      </c>
      <c r="E144" s="48">
        <v>10</v>
      </c>
      <c r="F144" s="49">
        <v>12</v>
      </c>
      <c r="G144" s="49">
        <v>11</v>
      </c>
      <c r="H144" s="49">
        <v>10</v>
      </c>
      <c r="I144" s="3">
        <v>15</v>
      </c>
      <c r="J144" s="3">
        <v>13</v>
      </c>
      <c r="K144" s="3">
        <v>11</v>
      </c>
      <c r="L144" s="47">
        <v>13.5</v>
      </c>
      <c r="M144" s="17">
        <v>12</v>
      </c>
      <c r="N144" s="17">
        <v>10.5</v>
      </c>
      <c r="O144" s="17"/>
      <c r="P144" s="17"/>
      <c r="Q144" s="17"/>
      <c r="R144" s="117">
        <v>1.25</v>
      </c>
      <c r="S144" s="117">
        <v>1.2727272727272727</v>
      </c>
      <c r="T144" s="117">
        <v>1.2</v>
      </c>
      <c r="U144" s="17">
        <f t="shared" si="39"/>
        <v>15</v>
      </c>
      <c r="V144" s="17">
        <f t="shared" si="40"/>
        <v>14</v>
      </c>
      <c r="W144" s="17">
        <f t="shared" si="41"/>
        <v>12</v>
      </c>
      <c r="X144" s="22">
        <f t="shared" si="42"/>
        <v>-10</v>
      </c>
      <c r="Y144" s="22">
        <f t="shared" si="43"/>
        <v>-14.285714285714285</v>
      </c>
      <c r="Z144" s="22">
        <f t="shared" si="44"/>
        <v>-12.5</v>
      </c>
      <c r="AA144" s="17">
        <f t="shared" si="45"/>
        <v>12.5</v>
      </c>
      <c r="AB144" s="17">
        <f t="shared" si="46"/>
        <v>9.0909090909090917</v>
      </c>
      <c r="AC144" s="17">
        <f t="shared" si="47"/>
        <v>5</v>
      </c>
    </row>
    <row r="145" spans="1:29">
      <c r="A145" s="50" t="s">
        <v>2145</v>
      </c>
      <c r="B145" s="51" t="s">
        <v>2146</v>
      </c>
      <c r="C145" s="48">
        <v>12</v>
      </c>
      <c r="D145" s="48">
        <v>11</v>
      </c>
      <c r="E145" s="48">
        <v>10</v>
      </c>
      <c r="F145" s="49">
        <v>12</v>
      </c>
      <c r="G145" s="49">
        <v>11</v>
      </c>
      <c r="H145" s="49">
        <v>10</v>
      </c>
      <c r="I145" s="46">
        <v>15</v>
      </c>
      <c r="J145" s="46">
        <v>13</v>
      </c>
      <c r="K145" s="46">
        <v>12</v>
      </c>
      <c r="L145" s="47">
        <v>13.5</v>
      </c>
      <c r="M145" s="17">
        <v>12</v>
      </c>
      <c r="N145" s="17">
        <v>11</v>
      </c>
      <c r="O145" s="17"/>
      <c r="P145" s="17"/>
      <c r="Q145" s="17"/>
      <c r="R145" s="117">
        <v>1.25</v>
      </c>
      <c r="S145" s="117">
        <v>1.0909090909090908</v>
      </c>
      <c r="T145" s="117">
        <v>1</v>
      </c>
      <c r="U145" s="17">
        <f t="shared" si="39"/>
        <v>15</v>
      </c>
      <c r="V145" s="17">
        <f t="shared" si="40"/>
        <v>12</v>
      </c>
      <c r="W145" s="17">
        <f t="shared" si="41"/>
        <v>10</v>
      </c>
      <c r="X145" s="22">
        <f t="shared" si="42"/>
        <v>-10</v>
      </c>
      <c r="Y145" s="22">
        <f t="shared" si="43"/>
        <v>0</v>
      </c>
      <c r="Z145" s="22">
        <f t="shared" si="44"/>
        <v>10</v>
      </c>
      <c r="AA145" s="17">
        <f t="shared" si="45"/>
        <v>12.5</v>
      </c>
      <c r="AB145" s="17">
        <f t="shared" si="46"/>
        <v>9.0909090909090917</v>
      </c>
      <c r="AC145" s="17">
        <f t="shared" si="47"/>
        <v>10</v>
      </c>
    </row>
    <row r="146" spans="1:29">
      <c r="A146" s="50" t="s">
        <v>2147</v>
      </c>
      <c r="B146" s="51" t="s">
        <v>2148</v>
      </c>
      <c r="C146" s="48">
        <v>12</v>
      </c>
      <c r="D146" s="48">
        <v>11</v>
      </c>
      <c r="E146" s="48">
        <v>10</v>
      </c>
      <c r="F146" s="49">
        <v>12</v>
      </c>
      <c r="G146" s="49">
        <v>11</v>
      </c>
      <c r="H146" s="49">
        <v>10</v>
      </c>
      <c r="I146" s="46">
        <v>20</v>
      </c>
      <c r="J146" s="46">
        <v>16</v>
      </c>
      <c r="K146" s="46">
        <v>14</v>
      </c>
      <c r="L146" s="47">
        <v>16</v>
      </c>
      <c r="M146" s="17">
        <v>13.5</v>
      </c>
      <c r="N146" s="17">
        <v>12</v>
      </c>
      <c r="O146" s="17"/>
      <c r="P146" s="17"/>
      <c r="Q146" s="17"/>
      <c r="R146" s="117">
        <v>1.0833333333333333</v>
      </c>
      <c r="S146" s="117">
        <v>1</v>
      </c>
      <c r="T146" s="117">
        <v>1</v>
      </c>
      <c r="U146" s="17">
        <f t="shared" si="39"/>
        <v>13</v>
      </c>
      <c r="V146" s="17">
        <f t="shared" si="40"/>
        <v>11</v>
      </c>
      <c r="W146" s="17">
        <f t="shared" si="41"/>
        <v>10</v>
      </c>
      <c r="X146" s="22">
        <f t="shared" si="42"/>
        <v>23.076923076923077</v>
      </c>
      <c r="Y146" s="22">
        <f t="shared" si="43"/>
        <v>22.727272727272727</v>
      </c>
      <c r="Z146" s="22">
        <f t="shared" si="44"/>
        <v>20</v>
      </c>
      <c r="AA146" s="17">
        <f t="shared" si="45"/>
        <v>33.333333333333329</v>
      </c>
      <c r="AB146" s="17">
        <f t="shared" si="46"/>
        <v>22.727272727272727</v>
      </c>
      <c r="AC146" s="17">
        <f t="shared" si="47"/>
        <v>20</v>
      </c>
    </row>
    <row r="147" spans="1:29">
      <c r="A147" s="50" t="s">
        <v>2149</v>
      </c>
      <c r="B147" s="51" t="s">
        <v>719</v>
      </c>
      <c r="C147" s="48">
        <v>12</v>
      </c>
      <c r="D147" s="48">
        <v>11</v>
      </c>
      <c r="E147" s="48">
        <v>10</v>
      </c>
      <c r="F147" s="49">
        <v>12</v>
      </c>
      <c r="G147" s="49">
        <v>11</v>
      </c>
      <c r="H147" s="49">
        <v>10</v>
      </c>
      <c r="I147" s="46">
        <v>14</v>
      </c>
      <c r="J147" s="46">
        <v>13</v>
      </c>
      <c r="K147" s="46">
        <v>11</v>
      </c>
      <c r="L147" s="47">
        <v>13</v>
      </c>
      <c r="M147" s="17">
        <v>12</v>
      </c>
      <c r="N147" s="17">
        <v>10.5</v>
      </c>
      <c r="O147" s="17"/>
      <c r="P147" s="17"/>
      <c r="Q147" s="17"/>
      <c r="R147" s="117">
        <v>1.0833333333333333</v>
      </c>
      <c r="S147" s="117">
        <v>1</v>
      </c>
      <c r="T147" s="117">
        <v>1</v>
      </c>
      <c r="U147" s="17">
        <f t="shared" si="39"/>
        <v>13</v>
      </c>
      <c r="V147" s="17">
        <f t="shared" si="40"/>
        <v>11</v>
      </c>
      <c r="W147" s="17">
        <f t="shared" si="41"/>
        <v>10</v>
      </c>
      <c r="X147" s="22">
        <f t="shared" si="42"/>
        <v>0</v>
      </c>
      <c r="Y147" s="22">
        <f t="shared" si="43"/>
        <v>9.0909090909090917</v>
      </c>
      <c r="Z147" s="22">
        <f t="shared" si="44"/>
        <v>5</v>
      </c>
      <c r="AA147" s="17">
        <f t="shared" si="45"/>
        <v>8.3333333333333321</v>
      </c>
      <c r="AB147" s="17">
        <f t="shared" si="46"/>
        <v>9.0909090909090917</v>
      </c>
      <c r="AC147" s="17">
        <f t="shared" si="47"/>
        <v>5</v>
      </c>
    </row>
    <row r="148" spans="1:29">
      <c r="A148" s="33" t="s">
        <v>1701</v>
      </c>
      <c r="B148" s="34" t="s">
        <v>2119</v>
      </c>
      <c r="C148" s="48"/>
      <c r="D148" s="48"/>
      <c r="E148" s="48"/>
      <c r="F148" s="49"/>
      <c r="G148" s="49"/>
      <c r="H148" s="49"/>
      <c r="I148" s="46"/>
      <c r="J148" s="46"/>
      <c r="K148" s="46"/>
      <c r="L148" s="47"/>
      <c r="M148" s="17"/>
      <c r="N148" s="17"/>
      <c r="O148" s="17"/>
      <c r="P148" s="17"/>
      <c r="Q148" s="17"/>
      <c r="R148" s="4"/>
      <c r="S148" s="4"/>
      <c r="T148" s="4"/>
      <c r="U148" s="17"/>
      <c r="V148" s="17"/>
      <c r="W148" s="17"/>
      <c r="X148" s="22"/>
      <c r="Y148" s="22"/>
      <c r="Z148" s="22"/>
      <c r="AA148" s="17"/>
      <c r="AB148" s="17"/>
      <c r="AC148" s="17"/>
    </row>
    <row r="149" spans="1:29">
      <c r="A149" s="50" t="s">
        <v>2133</v>
      </c>
      <c r="B149" s="51" t="s">
        <v>2134</v>
      </c>
      <c r="C149" s="48">
        <v>9</v>
      </c>
      <c r="D149" s="48"/>
      <c r="E149" s="48"/>
      <c r="F149" s="49">
        <v>9</v>
      </c>
      <c r="G149" s="49"/>
      <c r="H149" s="49"/>
      <c r="I149" s="46">
        <v>9</v>
      </c>
      <c r="J149" s="46"/>
      <c r="K149" s="46"/>
      <c r="L149" s="47">
        <v>9</v>
      </c>
      <c r="M149" s="17"/>
      <c r="N149" s="17"/>
      <c r="O149" s="17"/>
      <c r="P149" s="17"/>
      <c r="Q149" s="17"/>
      <c r="R149" s="114">
        <v>1</v>
      </c>
      <c r="S149" s="4"/>
      <c r="T149" s="4"/>
      <c r="U149" s="47">
        <v>9</v>
      </c>
      <c r="V149" s="17"/>
      <c r="W149" s="17"/>
      <c r="X149" s="22">
        <f t="shared" si="42"/>
        <v>0</v>
      </c>
      <c r="Y149" s="22"/>
      <c r="Z149" s="22"/>
      <c r="AA149" s="17">
        <f t="shared" si="45"/>
        <v>0</v>
      </c>
      <c r="AB149" s="17"/>
      <c r="AC149" s="17"/>
    </row>
    <row r="150" spans="1:29">
      <c r="A150" s="50" t="s">
        <v>2135</v>
      </c>
      <c r="B150" s="51" t="s">
        <v>2136</v>
      </c>
      <c r="C150" s="48">
        <v>9</v>
      </c>
      <c r="D150" s="48"/>
      <c r="E150" s="48"/>
      <c r="F150" s="49">
        <v>9</v>
      </c>
      <c r="G150" s="49"/>
      <c r="H150" s="49"/>
      <c r="I150" s="46">
        <v>9</v>
      </c>
      <c r="J150" s="46"/>
      <c r="K150" s="46"/>
      <c r="L150" s="47">
        <v>9</v>
      </c>
      <c r="M150" s="17"/>
      <c r="N150" s="17"/>
      <c r="O150" s="17"/>
      <c r="P150" s="17"/>
      <c r="Q150" s="17"/>
      <c r="R150" s="114">
        <v>1</v>
      </c>
      <c r="S150" s="4"/>
      <c r="T150" s="4"/>
      <c r="U150" s="47">
        <v>9</v>
      </c>
      <c r="V150" s="17"/>
      <c r="W150" s="17"/>
      <c r="X150" s="22">
        <f t="shared" si="42"/>
        <v>0</v>
      </c>
      <c r="Y150" s="22"/>
      <c r="Z150" s="22"/>
      <c r="AA150" s="17">
        <f t="shared" si="45"/>
        <v>0</v>
      </c>
      <c r="AB150" s="17"/>
      <c r="AC150" s="17"/>
    </row>
    <row r="151" spans="1:29">
      <c r="A151" s="50" t="s">
        <v>2137</v>
      </c>
      <c r="B151" s="51" t="s">
        <v>2138</v>
      </c>
      <c r="C151" s="48">
        <v>9</v>
      </c>
      <c r="D151" s="48"/>
      <c r="E151" s="48"/>
      <c r="F151" s="49">
        <v>9</v>
      </c>
      <c r="G151" s="49"/>
      <c r="H151" s="49"/>
      <c r="I151" s="46">
        <v>9</v>
      </c>
      <c r="J151" s="46"/>
      <c r="K151" s="46"/>
      <c r="L151" s="47">
        <v>9</v>
      </c>
      <c r="M151" s="17"/>
      <c r="N151" s="17"/>
      <c r="O151" s="17"/>
      <c r="P151" s="17"/>
      <c r="Q151" s="17"/>
      <c r="R151" s="114">
        <v>1</v>
      </c>
      <c r="S151" s="4"/>
      <c r="T151" s="4"/>
      <c r="U151" s="47">
        <v>9</v>
      </c>
      <c r="V151" s="17"/>
      <c r="W151" s="17"/>
      <c r="X151" s="22">
        <f t="shared" si="42"/>
        <v>0</v>
      </c>
      <c r="Y151" s="22"/>
      <c r="Z151" s="22"/>
      <c r="AA151" s="17">
        <f t="shared" si="45"/>
        <v>0</v>
      </c>
      <c r="AB151" s="17"/>
      <c r="AC151" s="17"/>
    </row>
    <row r="152" spans="1:29">
      <c r="A152" s="50" t="s">
        <v>2139</v>
      </c>
      <c r="B152" s="51" t="s">
        <v>683</v>
      </c>
      <c r="C152" s="48">
        <v>9</v>
      </c>
      <c r="D152" s="48"/>
      <c r="E152" s="48"/>
      <c r="F152" s="49">
        <v>9</v>
      </c>
      <c r="G152" s="49"/>
      <c r="H152" s="49"/>
      <c r="I152" s="46">
        <v>9</v>
      </c>
      <c r="J152" s="46"/>
      <c r="K152" s="46"/>
      <c r="L152" s="47">
        <v>9</v>
      </c>
      <c r="M152" s="17"/>
      <c r="N152" s="17"/>
      <c r="O152" s="17"/>
      <c r="P152" s="17"/>
      <c r="Q152" s="17"/>
      <c r="R152" s="114">
        <v>1</v>
      </c>
      <c r="S152" s="4"/>
      <c r="T152" s="4"/>
      <c r="U152" s="47">
        <v>9</v>
      </c>
      <c r="V152" s="17"/>
      <c r="W152" s="17"/>
      <c r="X152" s="22">
        <f t="shared" si="42"/>
        <v>0</v>
      </c>
      <c r="Y152" s="22"/>
      <c r="Z152" s="22"/>
      <c r="AA152" s="17">
        <f t="shared" si="45"/>
        <v>0</v>
      </c>
      <c r="AB152" s="17"/>
      <c r="AC152" s="17"/>
    </row>
    <row r="153" spans="1:29">
      <c r="A153" s="50" t="s">
        <v>2140</v>
      </c>
      <c r="B153" s="51" t="s">
        <v>2141</v>
      </c>
      <c r="C153" s="48">
        <v>9</v>
      </c>
      <c r="D153" s="48"/>
      <c r="E153" s="48"/>
      <c r="F153" s="49">
        <v>9</v>
      </c>
      <c r="G153" s="49"/>
      <c r="H153" s="49"/>
      <c r="I153" s="46">
        <v>9</v>
      </c>
      <c r="J153" s="46"/>
      <c r="K153" s="46"/>
      <c r="L153" s="47">
        <v>9</v>
      </c>
      <c r="M153" s="17"/>
      <c r="N153" s="17"/>
      <c r="O153" s="17"/>
      <c r="P153" s="17"/>
      <c r="Q153" s="17"/>
      <c r="R153" s="114">
        <v>1</v>
      </c>
      <c r="S153" s="4"/>
      <c r="T153" s="4"/>
      <c r="U153" s="47">
        <v>9</v>
      </c>
      <c r="V153" s="17"/>
      <c r="W153" s="17"/>
      <c r="X153" s="22">
        <f t="shared" si="42"/>
        <v>0</v>
      </c>
      <c r="Y153" s="22"/>
      <c r="Z153" s="22"/>
      <c r="AA153" s="17">
        <f t="shared" si="45"/>
        <v>0</v>
      </c>
      <c r="AB153" s="17"/>
      <c r="AC153" s="17"/>
    </row>
    <row r="154" spans="1:29">
      <c r="A154" s="50" t="s">
        <v>2142</v>
      </c>
      <c r="B154" s="51" t="s">
        <v>515</v>
      </c>
      <c r="C154" s="48">
        <v>9</v>
      </c>
      <c r="D154" s="48"/>
      <c r="E154" s="48"/>
      <c r="F154" s="49">
        <v>9</v>
      </c>
      <c r="G154" s="49"/>
      <c r="H154" s="49"/>
      <c r="I154" s="46">
        <v>9</v>
      </c>
      <c r="J154" s="46"/>
      <c r="K154" s="46"/>
      <c r="L154" s="47">
        <v>9</v>
      </c>
      <c r="M154" s="17"/>
      <c r="N154" s="17"/>
      <c r="O154" s="17"/>
      <c r="P154" s="17"/>
      <c r="Q154" s="17"/>
      <c r="R154" s="114">
        <v>1</v>
      </c>
      <c r="S154" s="4"/>
      <c r="T154" s="4"/>
      <c r="U154" s="47">
        <v>9</v>
      </c>
      <c r="V154" s="17"/>
      <c r="W154" s="17"/>
      <c r="X154" s="22">
        <f t="shared" si="42"/>
        <v>0</v>
      </c>
      <c r="Y154" s="22"/>
      <c r="Z154" s="22"/>
      <c r="AA154" s="17">
        <f t="shared" si="45"/>
        <v>0</v>
      </c>
      <c r="AB154" s="17"/>
      <c r="AC154" s="17"/>
    </row>
    <row r="155" spans="1:29">
      <c r="A155" s="50" t="s">
        <v>2143</v>
      </c>
      <c r="B155" s="51" t="s">
        <v>2144</v>
      </c>
      <c r="C155" s="48">
        <v>9</v>
      </c>
      <c r="D155" s="48"/>
      <c r="E155" s="48"/>
      <c r="F155" s="49">
        <v>9</v>
      </c>
      <c r="G155" s="49"/>
      <c r="H155" s="49"/>
      <c r="I155" s="46">
        <v>9</v>
      </c>
      <c r="J155" s="46"/>
      <c r="K155" s="46"/>
      <c r="L155" s="47">
        <v>9</v>
      </c>
      <c r="M155" s="17"/>
      <c r="N155" s="17"/>
      <c r="O155" s="17"/>
      <c r="P155" s="17"/>
      <c r="Q155" s="17"/>
      <c r="R155" s="114">
        <v>1</v>
      </c>
      <c r="S155" s="4"/>
      <c r="T155" s="4"/>
      <c r="U155" s="47">
        <v>9</v>
      </c>
      <c r="V155" s="17"/>
      <c r="W155" s="17"/>
      <c r="X155" s="22">
        <f t="shared" si="42"/>
        <v>0</v>
      </c>
      <c r="Y155" s="22"/>
      <c r="Z155" s="22"/>
      <c r="AA155" s="17">
        <f t="shared" si="45"/>
        <v>0</v>
      </c>
      <c r="AB155" s="17"/>
      <c r="AC155" s="17"/>
    </row>
    <row r="156" spans="1:29">
      <c r="A156" s="50" t="s">
        <v>2145</v>
      </c>
      <c r="B156" s="51" t="s">
        <v>2146</v>
      </c>
      <c r="C156" s="48">
        <v>9</v>
      </c>
      <c r="D156" s="48"/>
      <c r="E156" s="48"/>
      <c r="F156" s="49">
        <v>9</v>
      </c>
      <c r="G156" s="49"/>
      <c r="H156" s="49"/>
      <c r="I156" s="46">
        <v>9</v>
      </c>
      <c r="J156" s="46"/>
      <c r="K156" s="46"/>
      <c r="L156" s="47">
        <v>9</v>
      </c>
      <c r="M156" s="17"/>
      <c r="N156" s="17"/>
      <c r="O156" s="17"/>
      <c r="P156" s="17"/>
      <c r="Q156" s="17"/>
      <c r="R156" s="114">
        <v>1</v>
      </c>
      <c r="S156" s="4"/>
      <c r="T156" s="4"/>
      <c r="U156" s="47">
        <v>9</v>
      </c>
      <c r="V156" s="17"/>
      <c r="W156" s="17"/>
      <c r="X156" s="22">
        <f t="shared" si="42"/>
        <v>0</v>
      </c>
      <c r="Y156" s="22"/>
      <c r="Z156" s="22"/>
      <c r="AA156" s="17">
        <f t="shared" si="45"/>
        <v>0</v>
      </c>
      <c r="AB156" s="17"/>
      <c r="AC156" s="17"/>
    </row>
    <row r="157" spans="1:29">
      <c r="A157" s="50" t="s">
        <v>2147</v>
      </c>
      <c r="B157" s="51" t="s">
        <v>2148</v>
      </c>
      <c r="C157" s="48">
        <v>9</v>
      </c>
      <c r="D157" s="48"/>
      <c r="E157" s="48"/>
      <c r="F157" s="49">
        <v>9</v>
      </c>
      <c r="G157" s="49"/>
      <c r="H157" s="49"/>
      <c r="I157" s="46">
        <v>9</v>
      </c>
      <c r="J157" s="46"/>
      <c r="K157" s="46"/>
      <c r="L157" s="47">
        <v>9</v>
      </c>
      <c r="M157" s="17"/>
      <c r="N157" s="17"/>
      <c r="O157" s="17"/>
      <c r="P157" s="17"/>
      <c r="Q157" s="17"/>
      <c r="R157" s="114">
        <v>1</v>
      </c>
      <c r="S157" s="4"/>
      <c r="T157" s="4"/>
      <c r="U157" s="47">
        <v>9</v>
      </c>
      <c r="V157" s="17"/>
      <c r="W157" s="17"/>
      <c r="X157" s="22">
        <f t="shared" si="42"/>
        <v>0</v>
      </c>
      <c r="Y157" s="22"/>
      <c r="Z157" s="22"/>
      <c r="AA157" s="17">
        <f t="shared" si="45"/>
        <v>0</v>
      </c>
      <c r="AB157" s="17"/>
      <c r="AC157" s="17"/>
    </row>
    <row r="158" spans="1:29">
      <c r="A158" s="50" t="s">
        <v>2149</v>
      </c>
      <c r="B158" s="51" t="s">
        <v>719</v>
      </c>
      <c r="C158" s="48">
        <v>9</v>
      </c>
      <c r="D158" s="48"/>
      <c r="E158" s="48"/>
      <c r="F158" s="49">
        <v>9</v>
      </c>
      <c r="G158" s="49"/>
      <c r="H158" s="49"/>
      <c r="I158" s="46">
        <v>9</v>
      </c>
      <c r="J158" s="46"/>
      <c r="K158" s="46"/>
      <c r="L158" s="47">
        <v>9</v>
      </c>
      <c r="M158" s="17"/>
      <c r="N158" s="17"/>
      <c r="O158" s="17"/>
      <c r="P158" s="17"/>
      <c r="Q158" s="17"/>
      <c r="R158" s="114">
        <v>1</v>
      </c>
      <c r="S158" s="4"/>
      <c r="T158" s="4"/>
      <c r="U158" s="47">
        <v>9</v>
      </c>
      <c r="V158" s="17"/>
      <c r="W158" s="17"/>
      <c r="X158" s="22">
        <f t="shared" si="42"/>
        <v>0</v>
      </c>
      <c r="Y158" s="22"/>
      <c r="Z158" s="22"/>
      <c r="AA158" s="17">
        <f t="shared" si="45"/>
        <v>0</v>
      </c>
      <c r="AB158" s="17"/>
      <c r="AC158" s="17"/>
    </row>
    <row r="159" spans="1:29">
      <c r="A159" s="52" t="s">
        <v>880</v>
      </c>
      <c r="B159" s="53" t="s">
        <v>881</v>
      </c>
      <c r="C159" s="54"/>
      <c r="D159" s="54"/>
      <c r="E159" s="54"/>
      <c r="F159" s="55"/>
      <c r="G159" s="55"/>
      <c r="H159" s="55"/>
      <c r="I159" s="46"/>
      <c r="J159" s="46"/>
      <c r="K159" s="46"/>
      <c r="L159" s="47"/>
      <c r="M159" s="17"/>
      <c r="N159" s="17"/>
      <c r="O159" s="17"/>
      <c r="P159" s="17"/>
      <c r="Q159" s="17"/>
      <c r="R159" s="4"/>
      <c r="S159" s="4"/>
      <c r="T159" s="4"/>
      <c r="U159" s="17"/>
      <c r="V159" s="17"/>
      <c r="W159" s="17"/>
      <c r="X159" s="22"/>
      <c r="Y159" s="22"/>
      <c r="Z159" s="22"/>
      <c r="AA159" s="17"/>
      <c r="AB159" s="17"/>
      <c r="AC159" s="17"/>
    </row>
    <row r="160" spans="1:29">
      <c r="A160" s="56" t="s">
        <v>882</v>
      </c>
      <c r="B160" s="57" t="s">
        <v>1694</v>
      </c>
      <c r="C160" s="58"/>
      <c r="D160" s="58"/>
      <c r="E160" s="58"/>
      <c r="F160" s="59"/>
      <c r="G160" s="59"/>
      <c r="H160" s="59"/>
      <c r="I160" s="59"/>
      <c r="J160" s="60"/>
      <c r="K160" s="60"/>
      <c r="L160" s="47"/>
      <c r="M160" s="17"/>
      <c r="N160" s="17"/>
      <c r="O160" s="17"/>
      <c r="P160" s="17"/>
      <c r="Q160" s="17"/>
      <c r="R160" s="4"/>
      <c r="S160" s="4"/>
      <c r="T160" s="4"/>
      <c r="U160" s="17"/>
      <c r="V160" s="17"/>
      <c r="W160" s="17"/>
      <c r="X160" s="22"/>
      <c r="Y160" s="22"/>
      <c r="Z160" s="22"/>
      <c r="AA160" s="17"/>
      <c r="AB160" s="17"/>
      <c r="AC160" s="17"/>
    </row>
    <row r="161" spans="1:29">
      <c r="A161" s="61">
        <v>1</v>
      </c>
      <c r="B161" s="62" t="s">
        <v>2150</v>
      </c>
      <c r="C161" s="48">
        <v>12</v>
      </c>
      <c r="D161" s="48">
        <v>11</v>
      </c>
      <c r="E161" s="48">
        <v>10</v>
      </c>
      <c r="F161" s="49">
        <v>14</v>
      </c>
      <c r="G161" s="49">
        <v>13</v>
      </c>
      <c r="H161" s="49">
        <v>12</v>
      </c>
      <c r="I161" s="46">
        <v>14</v>
      </c>
      <c r="J161" s="46">
        <v>13</v>
      </c>
      <c r="K161" s="46">
        <v>12</v>
      </c>
      <c r="L161" s="47">
        <v>14</v>
      </c>
      <c r="M161" s="17">
        <v>13</v>
      </c>
      <c r="N161" s="17">
        <v>12</v>
      </c>
      <c r="O161" s="17"/>
      <c r="P161" s="17"/>
      <c r="Q161" s="17"/>
      <c r="R161" s="113">
        <v>1</v>
      </c>
      <c r="S161" s="113">
        <v>1</v>
      </c>
      <c r="T161" s="113">
        <v>1</v>
      </c>
      <c r="U161" s="48">
        <v>12</v>
      </c>
      <c r="V161" s="48">
        <v>11</v>
      </c>
      <c r="W161" s="48">
        <v>10</v>
      </c>
      <c r="X161" s="22">
        <f t="shared" si="42"/>
        <v>16.666666666666664</v>
      </c>
      <c r="Y161" s="22">
        <f t="shared" si="43"/>
        <v>18.181818181818183</v>
      </c>
      <c r="Z161" s="22">
        <f t="shared" si="44"/>
        <v>20</v>
      </c>
      <c r="AA161" s="17">
        <f t="shared" si="45"/>
        <v>16.666666666666664</v>
      </c>
      <c r="AB161" s="17">
        <f t="shared" si="46"/>
        <v>18.181818181818183</v>
      </c>
      <c r="AC161" s="17">
        <f t="shared" si="47"/>
        <v>20</v>
      </c>
    </row>
    <row r="162" spans="1:29">
      <c r="A162" s="61">
        <v>2</v>
      </c>
      <c r="B162" s="62" t="s">
        <v>914</v>
      </c>
      <c r="C162" s="48">
        <v>12</v>
      </c>
      <c r="D162" s="48">
        <v>11</v>
      </c>
      <c r="E162" s="48">
        <v>10</v>
      </c>
      <c r="F162" s="49">
        <v>14</v>
      </c>
      <c r="G162" s="49">
        <v>13</v>
      </c>
      <c r="H162" s="49">
        <v>12</v>
      </c>
      <c r="I162" s="46">
        <v>14</v>
      </c>
      <c r="J162" s="46">
        <v>13</v>
      </c>
      <c r="K162" s="46">
        <v>12</v>
      </c>
      <c r="L162" s="47">
        <v>14</v>
      </c>
      <c r="M162" s="17">
        <v>13</v>
      </c>
      <c r="N162" s="17">
        <v>12</v>
      </c>
      <c r="O162" s="17"/>
      <c r="P162" s="17"/>
      <c r="Q162" s="17"/>
      <c r="R162" s="113">
        <v>1</v>
      </c>
      <c r="S162" s="113">
        <v>1</v>
      </c>
      <c r="T162" s="113">
        <v>1</v>
      </c>
      <c r="U162" s="48">
        <v>12</v>
      </c>
      <c r="V162" s="48">
        <v>11</v>
      </c>
      <c r="W162" s="48">
        <v>10</v>
      </c>
      <c r="X162" s="22">
        <f t="shared" si="42"/>
        <v>16.666666666666664</v>
      </c>
      <c r="Y162" s="22">
        <f t="shared" si="43"/>
        <v>18.181818181818183</v>
      </c>
      <c r="Z162" s="22">
        <f t="shared" si="44"/>
        <v>20</v>
      </c>
      <c r="AA162" s="17">
        <f t="shared" si="45"/>
        <v>16.666666666666664</v>
      </c>
      <c r="AB162" s="17">
        <f t="shared" si="46"/>
        <v>18.181818181818183</v>
      </c>
      <c r="AC162" s="17">
        <f t="shared" si="47"/>
        <v>20</v>
      </c>
    </row>
    <row r="163" spans="1:29">
      <c r="A163" s="61">
        <v>3</v>
      </c>
      <c r="B163" s="62" t="s">
        <v>2151</v>
      </c>
      <c r="C163" s="48">
        <v>12</v>
      </c>
      <c r="D163" s="48">
        <v>11</v>
      </c>
      <c r="E163" s="48">
        <v>10</v>
      </c>
      <c r="F163" s="49">
        <v>14</v>
      </c>
      <c r="G163" s="49">
        <v>13</v>
      </c>
      <c r="H163" s="49">
        <v>12</v>
      </c>
      <c r="I163" s="46">
        <v>14</v>
      </c>
      <c r="J163" s="46">
        <v>13</v>
      </c>
      <c r="K163" s="46">
        <v>12</v>
      </c>
      <c r="L163" s="47">
        <v>14</v>
      </c>
      <c r="M163" s="17">
        <v>13</v>
      </c>
      <c r="N163" s="17">
        <v>12</v>
      </c>
      <c r="O163" s="17"/>
      <c r="P163" s="17"/>
      <c r="Q163" s="17"/>
      <c r="R163" s="113">
        <v>1</v>
      </c>
      <c r="S163" s="113">
        <v>1</v>
      </c>
      <c r="T163" s="113">
        <v>1</v>
      </c>
      <c r="U163" s="48">
        <v>12</v>
      </c>
      <c r="V163" s="48">
        <v>11</v>
      </c>
      <c r="W163" s="48">
        <v>10</v>
      </c>
      <c r="X163" s="22">
        <f t="shared" si="42"/>
        <v>16.666666666666664</v>
      </c>
      <c r="Y163" s="22">
        <f t="shared" si="43"/>
        <v>18.181818181818183</v>
      </c>
      <c r="Z163" s="22">
        <f t="shared" si="44"/>
        <v>20</v>
      </c>
      <c r="AA163" s="17">
        <f t="shared" si="45"/>
        <v>16.666666666666664</v>
      </c>
      <c r="AB163" s="17">
        <f t="shared" si="46"/>
        <v>18.181818181818183</v>
      </c>
      <c r="AC163" s="17">
        <f t="shared" si="47"/>
        <v>20</v>
      </c>
    </row>
    <row r="164" spans="1:29">
      <c r="A164" s="61">
        <v>4</v>
      </c>
      <c r="B164" s="62" t="s">
        <v>2152</v>
      </c>
      <c r="C164" s="48">
        <v>12</v>
      </c>
      <c r="D164" s="48">
        <v>11</v>
      </c>
      <c r="E164" s="48">
        <v>10</v>
      </c>
      <c r="F164" s="49">
        <v>14</v>
      </c>
      <c r="G164" s="49">
        <v>13</v>
      </c>
      <c r="H164" s="49">
        <v>12</v>
      </c>
      <c r="I164" s="46">
        <v>14</v>
      </c>
      <c r="J164" s="46">
        <v>13</v>
      </c>
      <c r="K164" s="46">
        <v>12</v>
      </c>
      <c r="L164" s="47">
        <v>14</v>
      </c>
      <c r="M164" s="17">
        <v>13</v>
      </c>
      <c r="N164" s="17">
        <v>12</v>
      </c>
      <c r="O164" s="17"/>
      <c r="P164" s="17"/>
      <c r="Q164" s="17"/>
      <c r="R164" s="113">
        <v>1</v>
      </c>
      <c r="S164" s="113">
        <v>1</v>
      </c>
      <c r="T164" s="113">
        <v>1</v>
      </c>
      <c r="U164" s="48">
        <v>12</v>
      </c>
      <c r="V164" s="48">
        <v>11</v>
      </c>
      <c r="W164" s="48">
        <v>10</v>
      </c>
      <c r="X164" s="22">
        <f t="shared" si="42"/>
        <v>16.666666666666664</v>
      </c>
      <c r="Y164" s="22">
        <f t="shared" si="43"/>
        <v>18.181818181818183</v>
      </c>
      <c r="Z164" s="22">
        <f t="shared" si="44"/>
        <v>20</v>
      </c>
      <c r="AA164" s="17">
        <f t="shared" si="45"/>
        <v>16.666666666666664</v>
      </c>
      <c r="AB164" s="17">
        <f t="shared" si="46"/>
        <v>18.181818181818183</v>
      </c>
      <c r="AC164" s="17">
        <f t="shared" si="47"/>
        <v>20</v>
      </c>
    </row>
    <row r="165" spans="1:29">
      <c r="A165" s="61">
        <v>5</v>
      </c>
      <c r="B165" s="62" t="s">
        <v>2153</v>
      </c>
      <c r="C165" s="48">
        <v>12</v>
      </c>
      <c r="D165" s="48">
        <v>11</v>
      </c>
      <c r="E165" s="48">
        <v>10</v>
      </c>
      <c r="F165" s="49">
        <v>14</v>
      </c>
      <c r="G165" s="49">
        <v>13</v>
      </c>
      <c r="H165" s="49">
        <v>12</v>
      </c>
      <c r="I165" s="46">
        <v>14</v>
      </c>
      <c r="J165" s="46">
        <v>13</v>
      </c>
      <c r="K165" s="46">
        <v>12</v>
      </c>
      <c r="L165" s="47">
        <v>14</v>
      </c>
      <c r="M165" s="17">
        <v>13</v>
      </c>
      <c r="N165" s="17">
        <v>12</v>
      </c>
      <c r="O165" s="17"/>
      <c r="P165" s="17"/>
      <c r="Q165" s="17"/>
      <c r="R165" s="113">
        <v>1</v>
      </c>
      <c r="S165" s="113">
        <v>1</v>
      </c>
      <c r="T165" s="113">
        <v>1</v>
      </c>
      <c r="U165" s="48">
        <v>12</v>
      </c>
      <c r="V165" s="48">
        <v>11</v>
      </c>
      <c r="W165" s="48">
        <v>10</v>
      </c>
      <c r="X165" s="22">
        <f t="shared" si="42"/>
        <v>16.666666666666664</v>
      </c>
      <c r="Y165" s="22">
        <f t="shared" si="43"/>
        <v>18.181818181818183</v>
      </c>
      <c r="Z165" s="22">
        <f t="shared" si="44"/>
        <v>20</v>
      </c>
      <c r="AA165" s="17">
        <f t="shared" si="45"/>
        <v>16.666666666666664</v>
      </c>
      <c r="AB165" s="17">
        <f t="shared" si="46"/>
        <v>18.181818181818183</v>
      </c>
      <c r="AC165" s="17">
        <f t="shared" si="47"/>
        <v>20</v>
      </c>
    </row>
    <row r="166" spans="1:29">
      <c r="A166" s="61">
        <v>6</v>
      </c>
      <c r="B166" s="62" t="s">
        <v>2154</v>
      </c>
      <c r="C166" s="48">
        <v>12</v>
      </c>
      <c r="D166" s="48">
        <v>11</v>
      </c>
      <c r="E166" s="48">
        <v>10</v>
      </c>
      <c r="F166" s="49">
        <v>14</v>
      </c>
      <c r="G166" s="49">
        <v>13</v>
      </c>
      <c r="H166" s="49">
        <v>12</v>
      </c>
      <c r="I166" s="46">
        <v>14</v>
      </c>
      <c r="J166" s="46">
        <v>13</v>
      </c>
      <c r="K166" s="46">
        <v>12</v>
      </c>
      <c r="L166" s="47">
        <v>14</v>
      </c>
      <c r="M166" s="17">
        <v>13</v>
      </c>
      <c r="N166" s="17">
        <v>12</v>
      </c>
      <c r="O166" s="17"/>
      <c r="P166" s="17"/>
      <c r="Q166" s="17"/>
      <c r="R166" s="113">
        <v>1</v>
      </c>
      <c r="S166" s="113">
        <v>1</v>
      </c>
      <c r="T166" s="113">
        <v>1</v>
      </c>
      <c r="U166" s="48">
        <v>12</v>
      </c>
      <c r="V166" s="48">
        <v>11</v>
      </c>
      <c r="W166" s="48">
        <v>10</v>
      </c>
      <c r="X166" s="22">
        <f t="shared" si="42"/>
        <v>16.666666666666664</v>
      </c>
      <c r="Y166" s="22">
        <f t="shared" si="43"/>
        <v>18.181818181818183</v>
      </c>
      <c r="Z166" s="22">
        <f t="shared" si="44"/>
        <v>20</v>
      </c>
      <c r="AA166" s="17">
        <f t="shared" si="45"/>
        <v>16.666666666666664</v>
      </c>
      <c r="AB166" s="17">
        <f t="shared" si="46"/>
        <v>18.181818181818183</v>
      </c>
      <c r="AC166" s="17">
        <f t="shared" si="47"/>
        <v>20</v>
      </c>
    </row>
    <row r="167" spans="1:29">
      <c r="A167" s="56" t="s">
        <v>913</v>
      </c>
      <c r="B167" s="63" t="s">
        <v>2130</v>
      </c>
      <c r="C167" s="48"/>
      <c r="D167" s="48"/>
      <c r="E167" s="48"/>
      <c r="F167" s="49"/>
      <c r="G167" s="49"/>
      <c r="H167" s="49"/>
      <c r="I167" s="46"/>
      <c r="J167" s="46"/>
      <c r="K167" s="46"/>
      <c r="L167" s="47"/>
      <c r="M167" s="17"/>
      <c r="N167" s="17"/>
      <c r="O167" s="17"/>
      <c r="P167" s="17"/>
      <c r="Q167" s="17"/>
      <c r="R167" s="4"/>
      <c r="S167" s="4"/>
      <c r="T167" s="4"/>
      <c r="U167" s="17"/>
      <c r="V167" s="17"/>
      <c r="W167" s="17"/>
      <c r="X167" s="22"/>
      <c r="Y167" s="22"/>
      <c r="Z167" s="22"/>
      <c r="AA167" s="17"/>
      <c r="AB167" s="17"/>
      <c r="AC167" s="17"/>
    </row>
    <row r="168" spans="1:29">
      <c r="A168" s="61">
        <v>1</v>
      </c>
      <c r="B168" s="62" t="s">
        <v>2150</v>
      </c>
      <c r="C168" s="48">
        <v>12</v>
      </c>
      <c r="D168" s="48">
        <v>11</v>
      </c>
      <c r="E168" s="48">
        <v>10</v>
      </c>
      <c r="F168" s="49">
        <v>17</v>
      </c>
      <c r="G168" s="49">
        <v>15</v>
      </c>
      <c r="H168" s="49">
        <v>10</v>
      </c>
      <c r="I168" s="46">
        <v>20</v>
      </c>
      <c r="J168" s="46">
        <v>17</v>
      </c>
      <c r="K168" s="46">
        <v>15</v>
      </c>
      <c r="L168" s="64">
        <v>17</v>
      </c>
      <c r="M168" s="64">
        <v>15</v>
      </c>
      <c r="N168" s="64">
        <v>10</v>
      </c>
      <c r="O168" s="64"/>
      <c r="P168" s="64"/>
      <c r="Q168" s="64"/>
      <c r="R168" s="117">
        <v>1.4166666666666667</v>
      </c>
      <c r="S168" s="117">
        <v>1.2727272727272727</v>
      </c>
      <c r="T168" s="117">
        <v>1</v>
      </c>
      <c r="U168" s="17">
        <f>C168*R168</f>
        <v>17</v>
      </c>
      <c r="V168" s="17">
        <f>D168*S168</f>
        <v>14</v>
      </c>
      <c r="W168" s="17">
        <f>E168*T168</f>
        <v>10</v>
      </c>
      <c r="X168" s="22">
        <f t="shared" si="42"/>
        <v>0</v>
      </c>
      <c r="Y168" s="22">
        <f t="shared" si="43"/>
        <v>7.1428571428571423</v>
      </c>
      <c r="Z168" s="22">
        <f t="shared" si="44"/>
        <v>0</v>
      </c>
      <c r="AA168" s="17">
        <f t="shared" si="45"/>
        <v>41.666666666666671</v>
      </c>
      <c r="AB168" s="17">
        <f t="shared" si="46"/>
        <v>36.363636363636367</v>
      </c>
      <c r="AC168" s="17">
        <f t="shared" si="47"/>
        <v>0</v>
      </c>
    </row>
    <row r="169" spans="1:29">
      <c r="A169" s="61">
        <v>2</v>
      </c>
      <c r="B169" s="62" t="s">
        <v>914</v>
      </c>
      <c r="C169" s="48">
        <v>12</v>
      </c>
      <c r="D169" s="48">
        <v>11</v>
      </c>
      <c r="E169" s="48">
        <v>10</v>
      </c>
      <c r="F169" s="49">
        <v>16</v>
      </c>
      <c r="G169" s="49">
        <v>15</v>
      </c>
      <c r="H169" s="49">
        <v>10</v>
      </c>
      <c r="I169" s="46">
        <v>14</v>
      </c>
      <c r="J169" s="46">
        <v>13</v>
      </c>
      <c r="K169" s="46">
        <v>11</v>
      </c>
      <c r="L169" s="64">
        <v>16</v>
      </c>
      <c r="M169" s="64">
        <v>14</v>
      </c>
      <c r="N169" s="64">
        <v>10</v>
      </c>
      <c r="O169" s="64"/>
      <c r="P169" s="64"/>
      <c r="Q169" s="64"/>
      <c r="R169" s="117">
        <v>1.3333333333333333</v>
      </c>
      <c r="S169" s="117">
        <v>1.2727272727272727</v>
      </c>
      <c r="T169" s="117">
        <v>1</v>
      </c>
      <c r="U169" s="17">
        <f t="shared" ref="U169:U173" si="48">C169*R169</f>
        <v>16</v>
      </c>
      <c r="V169" s="17">
        <f t="shared" ref="V169:V173" si="49">D169*S169</f>
        <v>14</v>
      </c>
      <c r="W169" s="17">
        <f t="shared" ref="W169:W173" si="50">E169*T169</f>
        <v>10</v>
      </c>
      <c r="X169" s="22">
        <f t="shared" si="42"/>
        <v>0</v>
      </c>
      <c r="Y169" s="22">
        <f t="shared" si="43"/>
        <v>0</v>
      </c>
      <c r="Z169" s="22">
        <f t="shared" si="44"/>
        <v>0</v>
      </c>
      <c r="AA169" s="17">
        <f t="shared" si="45"/>
        <v>33.333333333333329</v>
      </c>
      <c r="AB169" s="17">
        <f t="shared" si="46"/>
        <v>27.27272727272727</v>
      </c>
      <c r="AC169" s="17">
        <f t="shared" si="47"/>
        <v>0</v>
      </c>
    </row>
    <row r="170" spans="1:29">
      <c r="A170" s="61">
        <v>3</v>
      </c>
      <c r="B170" s="62" t="s">
        <v>2151</v>
      </c>
      <c r="C170" s="48">
        <v>12</v>
      </c>
      <c r="D170" s="48">
        <v>11</v>
      </c>
      <c r="E170" s="48">
        <v>10</v>
      </c>
      <c r="F170" s="49">
        <v>16</v>
      </c>
      <c r="G170" s="49">
        <v>11</v>
      </c>
      <c r="H170" s="49">
        <v>10</v>
      </c>
      <c r="I170" s="46">
        <v>21</v>
      </c>
      <c r="J170" s="46">
        <v>17</v>
      </c>
      <c r="K170" s="46">
        <v>14</v>
      </c>
      <c r="L170" s="64">
        <v>16</v>
      </c>
      <c r="M170" s="64">
        <v>14</v>
      </c>
      <c r="N170" s="64">
        <v>10</v>
      </c>
      <c r="O170" s="64"/>
      <c r="P170" s="64"/>
      <c r="Q170" s="64"/>
      <c r="R170" s="117">
        <v>1.25</v>
      </c>
      <c r="S170" s="117">
        <v>1</v>
      </c>
      <c r="T170" s="117">
        <v>1</v>
      </c>
      <c r="U170" s="17">
        <f t="shared" si="48"/>
        <v>15</v>
      </c>
      <c r="V170" s="17">
        <f t="shared" si="49"/>
        <v>11</v>
      </c>
      <c r="W170" s="17">
        <f t="shared" si="50"/>
        <v>10</v>
      </c>
      <c r="X170" s="22">
        <f t="shared" si="42"/>
        <v>6.666666666666667</v>
      </c>
      <c r="Y170" s="22">
        <f t="shared" si="43"/>
        <v>27.27272727272727</v>
      </c>
      <c r="Z170" s="22">
        <f t="shared" si="44"/>
        <v>0</v>
      </c>
      <c r="AA170" s="17">
        <f t="shared" si="45"/>
        <v>33.333333333333329</v>
      </c>
      <c r="AB170" s="17">
        <f t="shared" si="46"/>
        <v>27.27272727272727</v>
      </c>
      <c r="AC170" s="17">
        <f t="shared" si="47"/>
        <v>0</v>
      </c>
    </row>
    <row r="171" spans="1:29">
      <c r="A171" s="61">
        <v>4</v>
      </c>
      <c r="B171" s="62" t="s">
        <v>2152</v>
      </c>
      <c r="C171" s="48">
        <v>12</v>
      </c>
      <c r="D171" s="48">
        <v>11</v>
      </c>
      <c r="E171" s="48">
        <v>10</v>
      </c>
      <c r="F171" s="49">
        <v>16</v>
      </c>
      <c r="G171" s="49">
        <v>11</v>
      </c>
      <c r="H171" s="49">
        <v>10</v>
      </c>
      <c r="I171" s="46">
        <v>15</v>
      </c>
      <c r="J171" s="46">
        <v>13</v>
      </c>
      <c r="K171" s="46">
        <v>11</v>
      </c>
      <c r="L171" s="64">
        <v>16</v>
      </c>
      <c r="M171" s="64">
        <v>14</v>
      </c>
      <c r="N171" s="64">
        <v>10</v>
      </c>
      <c r="O171" s="64"/>
      <c r="P171" s="64"/>
      <c r="Q171" s="64"/>
      <c r="R171" s="117">
        <v>1.25</v>
      </c>
      <c r="S171" s="117">
        <v>1</v>
      </c>
      <c r="T171" s="117">
        <v>1</v>
      </c>
      <c r="U171" s="17">
        <f t="shared" si="48"/>
        <v>15</v>
      </c>
      <c r="V171" s="17">
        <f t="shared" si="49"/>
        <v>11</v>
      </c>
      <c r="W171" s="17">
        <f t="shared" si="50"/>
        <v>10</v>
      </c>
      <c r="X171" s="22">
        <f t="shared" si="42"/>
        <v>6.666666666666667</v>
      </c>
      <c r="Y171" s="22">
        <f t="shared" si="43"/>
        <v>27.27272727272727</v>
      </c>
      <c r="Z171" s="22">
        <f t="shared" si="44"/>
        <v>0</v>
      </c>
      <c r="AA171" s="17">
        <f t="shared" si="45"/>
        <v>33.333333333333329</v>
      </c>
      <c r="AB171" s="17">
        <f t="shared" si="46"/>
        <v>27.27272727272727</v>
      </c>
      <c r="AC171" s="17">
        <f t="shared" si="47"/>
        <v>0</v>
      </c>
    </row>
    <row r="172" spans="1:29">
      <c r="A172" s="61">
        <v>5</v>
      </c>
      <c r="B172" s="62" t="s">
        <v>2153</v>
      </c>
      <c r="C172" s="48">
        <v>12</v>
      </c>
      <c r="D172" s="48">
        <v>11</v>
      </c>
      <c r="E172" s="48">
        <v>10</v>
      </c>
      <c r="F172" s="49">
        <v>16</v>
      </c>
      <c r="G172" s="49">
        <v>12.5</v>
      </c>
      <c r="H172" s="49">
        <v>10</v>
      </c>
      <c r="I172" s="46">
        <v>14</v>
      </c>
      <c r="J172" s="46">
        <v>12.5</v>
      </c>
      <c r="K172" s="46">
        <v>12</v>
      </c>
      <c r="L172" s="64">
        <v>18</v>
      </c>
      <c r="M172" s="64">
        <v>15</v>
      </c>
      <c r="N172" s="64">
        <v>10</v>
      </c>
      <c r="O172" s="64"/>
      <c r="P172" s="64"/>
      <c r="Q172" s="64"/>
      <c r="R172" s="117">
        <v>1.25</v>
      </c>
      <c r="S172" s="117">
        <v>1.0909090909090908</v>
      </c>
      <c r="T172" s="117">
        <v>1</v>
      </c>
      <c r="U172" s="17">
        <f t="shared" si="48"/>
        <v>15</v>
      </c>
      <c r="V172" s="17">
        <f t="shared" si="49"/>
        <v>12</v>
      </c>
      <c r="W172" s="17">
        <f t="shared" si="50"/>
        <v>10</v>
      </c>
      <c r="X172" s="22">
        <f t="shared" si="42"/>
        <v>20</v>
      </c>
      <c r="Y172" s="22">
        <f t="shared" si="43"/>
        <v>25</v>
      </c>
      <c r="Z172" s="22">
        <f t="shared" si="44"/>
        <v>0</v>
      </c>
      <c r="AA172" s="17">
        <f t="shared" si="45"/>
        <v>50</v>
      </c>
      <c r="AB172" s="17">
        <f t="shared" si="46"/>
        <v>36.363636363636367</v>
      </c>
      <c r="AC172" s="17">
        <f t="shared" si="47"/>
        <v>0</v>
      </c>
    </row>
    <row r="173" spans="1:29">
      <c r="A173" s="61">
        <v>6</v>
      </c>
      <c r="B173" s="62" t="s">
        <v>2154</v>
      </c>
      <c r="C173" s="48">
        <v>12</v>
      </c>
      <c r="D173" s="48">
        <v>11</v>
      </c>
      <c r="E173" s="48">
        <v>10</v>
      </c>
      <c r="F173" s="49">
        <v>12</v>
      </c>
      <c r="G173" s="49">
        <v>11</v>
      </c>
      <c r="H173" s="49">
        <v>10</v>
      </c>
      <c r="I173" s="46">
        <v>20</v>
      </c>
      <c r="J173" s="46">
        <v>18</v>
      </c>
      <c r="K173" s="46">
        <v>14</v>
      </c>
      <c r="L173" s="64">
        <v>15</v>
      </c>
      <c r="M173" s="64">
        <v>13</v>
      </c>
      <c r="N173" s="64">
        <v>10</v>
      </c>
      <c r="O173" s="64"/>
      <c r="P173" s="64"/>
      <c r="Q173" s="64"/>
      <c r="R173" s="117">
        <v>1</v>
      </c>
      <c r="S173" s="117">
        <v>1</v>
      </c>
      <c r="T173" s="117">
        <v>1</v>
      </c>
      <c r="U173" s="17">
        <f t="shared" si="48"/>
        <v>12</v>
      </c>
      <c r="V173" s="17">
        <f t="shared" si="49"/>
        <v>11</v>
      </c>
      <c r="W173" s="17">
        <f t="shared" si="50"/>
        <v>10</v>
      </c>
      <c r="X173" s="22">
        <f t="shared" si="42"/>
        <v>25</v>
      </c>
      <c r="Y173" s="22">
        <f t="shared" si="43"/>
        <v>18.181818181818183</v>
      </c>
      <c r="Z173" s="22">
        <f t="shared" si="44"/>
        <v>0</v>
      </c>
      <c r="AA173" s="17">
        <f t="shared" si="45"/>
        <v>25</v>
      </c>
      <c r="AB173" s="17">
        <f t="shared" si="46"/>
        <v>18.181818181818183</v>
      </c>
      <c r="AC173" s="17">
        <f t="shared" si="47"/>
        <v>0</v>
      </c>
    </row>
    <row r="174" spans="1:29">
      <c r="A174" s="56" t="s">
        <v>936</v>
      </c>
      <c r="B174" s="57" t="s">
        <v>1696</v>
      </c>
      <c r="C174" s="65"/>
      <c r="D174" s="65"/>
      <c r="E174" s="48"/>
      <c r="F174" s="49"/>
      <c r="G174" s="49"/>
      <c r="H174" s="49"/>
      <c r="I174" s="46"/>
      <c r="J174" s="46"/>
      <c r="K174" s="46"/>
      <c r="L174" s="47"/>
      <c r="M174" s="17"/>
      <c r="N174" s="17"/>
      <c r="O174" s="17"/>
      <c r="P174" s="17"/>
      <c r="Q174" s="17"/>
      <c r="R174" s="4"/>
      <c r="S174" s="4"/>
      <c r="T174" s="4"/>
      <c r="U174" s="17"/>
      <c r="V174" s="17"/>
      <c r="W174" s="17"/>
      <c r="X174" s="22"/>
      <c r="Y174" s="22"/>
      <c r="Z174" s="22"/>
      <c r="AA174" s="17"/>
      <c r="AB174" s="17"/>
      <c r="AC174" s="17"/>
    </row>
    <row r="175" spans="1:29">
      <c r="A175" s="61">
        <v>1</v>
      </c>
      <c r="B175" s="62" t="s">
        <v>2150</v>
      </c>
      <c r="C175" s="48">
        <v>16</v>
      </c>
      <c r="D175" s="48">
        <v>15</v>
      </c>
      <c r="E175" s="48">
        <v>14</v>
      </c>
      <c r="F175" s="49">
        <v>21</v>
      </c>
      <c r="G175" s="49">
        <v>17</v>
      </c>
      <c r="H175" s="49">
        <v>14</v>
      </c>
      <c r="I175" s="46">
        <v>30</v>
      </c>
      <c r="J175" s="46">
        <v>25</v>
      </c>
      <c r="K175" s="46">
        <v>20</v>
      </c>
      <c r="L175" s="64">
        <v>21</v>
      </c>
      <c r="M175" s="64">
        <v>17</v>
      </c>
      <c r="N175" s="64">
        <v>14</v>
      </c>
      <c r="O175" s="64"/>
      <c r="P175" s="64"/>
      <c r="Q175" s="64"/>
      <c r="R175" s="117">
        <v>1.25</v>
      </c>
      <c r="S175" s="117">
        <v>1.0666666666666667</v>
      </c>
      <c r="T175" s="117">
        <v>1</v>
      </c>
      <c r="U175" s="17">
        <f>C175*R175</f>
        <v>20</v>
      </c>
      <c r="V175" s="17">
        <f>D175*S175</f>
        <v>16</v>
      </c>
      <c r="W175" s="17">
        <f>E175*T175</f>
        <v>14</v>
      </c>
      <c r="X175" s="22">
        <f t="shared" si="42"/>
        <v>5</v>
      </c>
      <c r="Y175" s="22">
        <f t="shared" si="43"/>
        <v>6.25</v>
      </c>
      <c r="Z175" s="22">
        <f t="shared" si="44"/>
        <v>0</v>
      </c>
      <c r="AA175" s="17">
        <f t="shared" si="45"/>
        <v>31.25</v>
      </c>
      <c r="AB175" s="17">
        <f t="shared" si="46"/>
        <v>13.333333333333334</v>
      </c>
      <c r="AC175" s="17">
        <f t="shared" si="47"/>
        <v>0</v>
      </c>
    </row>
    <row r="176" spans="1:29">
      <c r="A176" s="61">
        <v>2</v>
      </c>
      <c r="B176" s="62" t="s">
        <v>914</v>
      </c>
      <c r="C176" s="48">
        <v>16</v>
      </c>
      <c r="D176" s="48">
        <v>15</v>
      </c>
      <c r="E176" s="48">
        <v>14</v>
      </c>
      <c r="F176" s="49">
        <v>20</v>
      </c>
      <c r="G176" s="49">
        <v>15</v>
      </c>
      <c r="H176" s="49">
        <v>14</v>
      </c>
      <c r="I176" s="46">
        <v>23</v>
      </c>
      <c r="J176" s="46">
        <v>19</v>
      </c>
      <c r="K176" s="46">
        <v>17</v>
      </c>
      <c r="L176" s="64">
        <v>20</v>
      </c>
      <c r="M176" s="64">
        <v>15</v>
      </c>
      <c r="N176" s="64">
        <v>14</v>
      </c>
      <c r="O176" s="64"/>
      <c r="P176" s="64"/>
      <c r="Q176" s="64"/>
      <c r="R176" s="117">
        <v>1.1875</v>
      </c>
      <c r="S176" s="117">
        <v>1</v>
      </c>
      <c r="T176" s="117">
        <v>1</v>
      </c>
      <c r="U176" s="17">
        <f t="shared" ref="U176:U180" si="51">C176*R176</f>
        <v>19</v>
      </c>
      <c r="V176" s="17">
        <f t="shared" ref="V176:V180" si="52">D176*S176</f>
        <v>15</v>
      </c>
      <c r="W176" s="17">
        <f t="shared" ref="W176:W180" si="53">E176*T176</f>
        <v>14</v>
      </c>
      <c r="X176" s="22">
        <f t="shared" si="42"/>
        <v>5.2631578947368416</v>
      </c>
      <c r="Y176" s="22">
        <f t="shared" si="43"/>
        <v>0</v>
      </c>
      <c r="Z176" s="22">
        <f t="shared" si="44"/>
        <v>0</v>
      </c>
      <c r="AA176" s="17">
        <f t="shared" si="45"/>
        <v>25</v>
      </c>
      <c r="AB176" s="17">
        <f t="shared" si="46"/>
        <v>0</v>
      </c>
      <c r="AC176" s="17">
        <f t="shared" si="47"/>
        <v>0</v>
      </c>
    </row>
    <row r="177" spans="1:29">
      <c r="A177" s="61">
        <v>3</v>
      </c>
      <c r="B177" s="62" t="s">
        <v>2151</v>
      </c>
      <c r="C177" s="48">
        <v>15</v>
      </c>
      <c r="D177" s="48">
        <v>14</v>
      </c>
      <c r="E177" s="48">
        <v>13</v>
      </c>
      <c r="F177" s="49">
        <v>20</v>
      </c>
      <c r="G177" s="49">
        <v>15</v>
      </c>
      <c r="H177" s="49">
        <v>14</v>
      </c>
      <c r="I177" s="46">
        <v>23</v>
      </c>
      <c r="J177" s="46">
        <v>20</v>
      </c>
      <c r="K177" s="46">
        <v>17</v>
      </c>
      <c r="L177" s="64">
        <v>20</v>
      </c>
      <c r="M177" s="64">
        <v>15</v>
      </c>
      <c r="N177" s="64">
        <v>14</v>
      </c>
      <c r="O177" s="64"/>
      <c r="P177" s="64"/>
      <c r="Q177" s="64"/>
      <c r="R177" s="117">
        <v>1.3333333333333333</v>
      </c>
      <c r="S177" s="117">
        <v>1</v>
      </c>
      <c r="T177" s="117">
        <v>1.0769230769230769</v>
      </c>
      <c r="U177" s="17">
        <f t="shared" si="51"/>
        <v>20</v>
      </c>
      <c r="V177" s="17">
        <f t="shared" si="52"/>
        <v>14</v>
      </c>
      <c r="W177" s="17">
        <f t="shared" si="53"/>
        <v>14</v>
      </c>
      <c r="X177" s="22">
        <f t="shared" si="42"/>
        <v>0</v>
      </c>
      <c r="Y177" s="22">
        <f t="shared" si="43"/>
        <v>7.1428571428571423</v>
      </c>
      <c r="Z177" s="22">
        <f t="shared" si="44"/>
        <v>0</v>
      </c>
      <c r="AA177" s="17">
        <f t="shared" si="45"/>
        <v>33.333333333333329</v>
      </c>
      <c r="AB177" s="17">
        <f t="shared" si="46"/>
        <v>7.1428571428571423</v>
      </c>
      <c r="AC177" s="17">
        <f t="shared" si="47"/>
        <v>7.6923076923076925</v>
      </c>
    </row>
    <row r="178" spans="1:29">
      <c r="A178" s="61">
        <v>4</v>
      </c>
      <c r="B178" s="62" t="s">
        <v>2152</v>
      </c>
      <c r="C178" s="48">
        <v>15</v>
      </c>
      <c r="D178" s="48">
        <v>14</v>
      </c>
      <c r="E178" s="48">
        <v>13</v>
      </c>
      <c r="F178" s="49">
        <v>18</v>
      </c>
      <c r="G178" s="49">
        <v>15</v>
      </c>
      <c r="H178" s="49">
        <v>14</v>
      </c>
      <c r="I178" s="46">
        <v>20</v>
      </c>
      <c r="J178" s="46">
        <v>15</v>
      </c>
      <c r="K178" s="46">
        <v>14</v>
      </c>
      <c r="L178" s="64">
        <v>18</v>
      </c>
      <c r="M178" s="64">
        <v>15</v>
      </c>
      <c r="N178" s="64">
        <v>14</v>
      </c>
      <c r="O178" s="64"/>
      <c r="P178" s="64"/>
      <c r="Q178" s="64"/>
      <c r="R178" s="117">
        <v>1.2</v>
      </c>
      <c r="S178" s="117">
        <v>1</v>
      </c>
      <c r="T178" s="117">
        <v>1.0769230769230769</v>
      </c>
      <c r="U178" s="17">
        <f t="shared" si="51"/>
        <v>18</v>
      </c>
      <c r="V178" s="17">
        <f t="shared" si="52"/>
        <v>14</v>
      </c>
      <c r="W178" s="17">
        <f t="shared" si="53"/>
        <v>14</v>
      </c>
      <c r="X178" s="22">
        <f t="shared" si="42"/>
        <v>0</v>
      </c>
      <c r="Y178" s="22">
        <f t="shared" si="43"/>
        <v>7.1428571428571423</v>
      </c>
      <c r="Z178" s="22">
        <f t="shared" si="44"/>
        <v>0</v>
      </c>
      <c r="AA178" s="17">
        <f t="shared" si="45"/>
        <v>20</v>
      </c>
      <c r="AB178" s="17">
        <f t="shared" si="46"/>
        <v>7.1428571428571423</v>
      </c>
      <c r="AC178" s="17">
        <f t="shared" si="47"/>
        <v>7.6923076923076925</v>
      </c>
    </row>
    <row r="179" spans="1:29">
      <c r="A179" s="61">
        <v>5</v>
      </c>
      <c r="B179" s="62" t="s">
        <v>2153</v>
      </c>
      <c r="C179" s="48">
        <v>16</v>
      </c>
      <c r="D179" s="48">
        <v>15</v>
      </c>
      <c r="E179" s="48">
        <v>14</v>
      </c>
      <c r="F179" s="49">
        <v>19.5</v>
      </c>
      <c r="G179" s="49">
        <v>17</v>
      </c>
      <c r="H179" s="49">
        <v>14</v>
      </c>
      <c r="I179" s="46">
        <v>21</v>
      </c>
      <c r="J179" s="46">
        <v>19</v>
      </c>
      <c r="K179" s="46">
        <v>18</v>
      </c>
      <c r="L179" s="64">
        <v>19.5</v>
      </c>
      <c r="M179" s="64">
        <v>17</v>
      </c>
      <c r="N179" s="64">
        <v>14</v>
      </c>
      <c r="O179" s="64"/>
      <c r="P179" s="64"/>
      <c r="Q179" s="64"/>
      <c r="R179" s="117">
        <v>1.1875</v>
      </c>
      <c r="S179" s="117">
        <v>1.0666666666666667</v>
      </c>
      <c r="T179" s="117">
        <v>1</v>
      </c>
      <c r="U179" s="17">
        <f t="shared" si="51"/>
        <v>19</v>
      </c>
      <c r="V179" s="17">
        <f t="shared" si="52"/>
        <v>16</v>
      </c>
      <c r="W179" s="17">
        <f t="shared" si="53"/>
        <v>14</v>
      </c>
      <c r="X179" s="22">
        <f t="shared" si="42"/>
        <v>2.6315789473684208</v>
      </c>
      <c r="Y179" s="22">
        <f t="shared" si="43"/>
        <v>6.25</v>
      </c>
      <c r="Z179" s="22">
        <f t="shared" si="44"/>
        <v>0</v>
      </c>
      <c r="AA179" s="17">
        <f t="shared" si="45"/>
        <v>21.875</v>
      </c>
      <c r="AB179" s="17">
        <f t="shared" si="46"/>
        <v>13.333333333333334</v>
      </c>
      <c r="AC179" s="17">
        <f t="shared" si="47"/>
        <v>0</v>
      </c>
    </row>
    <row r="180" spans="1:29">
      <c r="A180" s="61">
        <v>6</v>
      </c>
      <c r="B180" s="62" t="s">
        <v>2154</v>
      </c>
      <c r="C180" s="48">
        <v>16</v>
      </c>
      <c r="D180" s="48">
        <v>15</v>
      </c>
      <c r="E180" s="48">
        <v>14</v>
      </c>
      <c r="F180" s="49">
        <v>18</v>
      </c>
      <c r="G180" s="49">
        <v>15</v>
      </c>
      <c r="H180" s="49">
        <v>16</v>
      </c>
      <c r="I180" s="46">
        <v>25</v>
      </c>
      <c r="J180" s="46">
        <v>23</v>
      </c>
      <c r="K180" s="46">
        <v>20</v>
      </c>
      <c r="L180" s="64">
        <v>18</v>
      </c>
      <c r="M180" s="331">
        <v>16</v>
      </c>
      <c r="N180" s="331">
        <v>15</v>
      </c>
      <c r="O180" s="64"/>
      <c r="P180" s="64"/>
      <c r="Q180" s="64"/>
      <c r="R180" s="117">
        <v>1.125</v>
      </c>
      <c r="S180" s="117">
        <v>1</v>
      </c>
      <c r="T180" s="117">
        <v>1.0714285714285714</v>
      </c>
      <c r="U180" s="17">
        <f t="shared" si="51"/>
        <v>18</v>
      </c>
      <c r="V180" s="17">
        <f t="shared" si="52"/>
        <v>15</v>
      </c>
      <c r="W180" s="17">
        <f t="shared" si="53"/>
        <v>15</v>
      </c>
      <c r="X180" s="22">
        <f t="shared" si="42"/>
        <v>0</v>
      </c>
      <c r="Y180" s="22">
        <f t="shared" si="43"/>
        <v>6.666666666666667</v>
      </c>
      <c r="Z180" s="22">
        <f t="shared" si="44"/>
        <v>0</v>
      </c>
      <c r="AA180" s="17">
        <f t="shared" si="45"/>
        <v>12.5</v>
      </c>
      <c r="AB180" s="17">
        <f t="shared" si="46"/>
        <v>6.666666666666667</v>
      </c>
      <c r="AC180" s="17">
        <f t="shared" si="47"/>
        <v>7.1428571428571423</v>
      </c>
    </row>
    <row r="181" spans="1:29">
      <c r="A181" s="56" t="s">
        <v>954</v>
      </c>
      <c r="B181" s="57" t="s">
        <v>2117</v>
      </c>
      <c r="C181" s="65"/>
      <c r="D181" s="65"/>
      <c r="E181" s="48"/>
      <c r="F181" s="49"/>
      <c r="G181" s="49"/>
      <c r="H181" s="49"/>
      <c r="I181" s="46"/>
      <c r="J181" s="46"/>
      <c r="K181" s="46"/>
      <c r="L181" s="47"/>
      <c r="M181" s="17"/>
      <c r="N181" s="17"/>
      <c r="O181" s="17"/>
      <c r="P181" s="17"/>
      <c r="Q181" s="17"/>
      <c r="R181" s="4"/>
      <c r="S181" s="4"/>
      <c r="T181" s="4"/>
      <c r="U181" s="17"/>
      <c r="V181" s="17"/>
      <c r="W181" s="17"/>
      <c r="X181" s="22"/>
      <c r="Y181" s="22"/>
      <c r="Z181" s="22"/>
      <c r="AA181" s="17"/>
      <c r="AB181" s="17"/>
      <c r="AC181" s="17"/>
    </row>
    <row r="182" spans="1:29">
      <c r="A182" s="61">
        <v>1</v>
      </c>
      <c r="B182" s="62" t="s">
        <v>2150</v>
      </c>
      <c r="C182" s="48">
        <v>12</v>
      </c>
      <c r="D182" s="48">
        <v>11</v>
      </c>
      <c r="E182" s="48">
        <v>10</v>
      </c>
      <c r="F182" s="49">
        <v>12</v>
      </c>
      <c r="G182" s="49">
        <v>11</v>
      </c>
      <c r="H182" s="49">
        <v>10</v>
      </c>
      <c r="I182" s="46">
        <v>15</v>
      </c>
      <c r="J182" s="46">
        <v>14</v>
      </c>
      <c r="K182" s="46">
        <v>13</v>
      </c>
      <c r="L182" s="47">
        <v>13.5</v>
      </c>
      <c r="M182" s="17">
        <v>12.5</v>
      </c>
      <c r="N182" s="17">
        <v>11.5</v>
      </c>
      <c r="O182" s="17"/>
      <c r="P182" s="17"/>
      <c r="Q182" s="17"/>
      <c r="R182" s="117">
        <v>1</v>
      </c>
      <c r="S182" s="117">
        <v>1</v>
      </c>
      <c r="T182" s="117">
        <v>1</v>
      </c>
      <c r="U182" s="17">
        <f>C182*R182</f>
        <v>12</v>
      </c>
      <c r="V182" s="17">
        <f>D182*S182</f>
        <v>11</v>
      </c>
      <c r="W182" s="17">
        <f>E182*T182</f>
        <v>10</v>
      </c>
      <c r="X182" s="22">
        <f t="shared" si="42"/>
        <v>12.5</v>
      </c>
      <c r="Y182" s="22">
        <f t="shared" si="43"/>
        <v>13.636363636363635</v>
      </c>
      <c r="Z182" s="22">
        <f t="shared" si="44"/>
        <v>15</v>
      </c>
      <c r="AA182" s="17">
        <f t="shared" si="45"/>
        <v>12.5</v>
      </c>
      <c r="AB182" s="17">
        <f t="shared" si="46"/>
        <v>13.636363636363635</v>
      </c>
      <c r="AC182" s="17">
        <f t="shared" si="47"/>
        <v>15</v>
      </c>
    </row>
    <row r="183" spans="1:29">
      <c r="A183" s="61">
        <v>2</v>
      </c>
      <c r="B183" s="62" t="s">
        <v>914</v>
      </c>
      <c r="C183" s="48">
        <v>10</v>
      </c>
      <c r="D183" s="48">
        <v>9</v>
      </c>
      <c r="E183" s="48">
        <v>8</v>
      </c>
      <c r="F183" s="49">
        <v>13</v>
      </c>
      <c r="G183" s="49">
        <v>10</v>
      </c>
      <c r="H183" s="49">
        <v>8</v>
      </c>
      <c r="I183" s="46">
        <v>13</v>
      </c>
      <c r="J183" s="46">
        <v>10</v>
      </c>
      <c r="K183" s="46">
        <v>9</v>
      </c>
      <c r="L183" s="47">
        <v>13</v>
      </c>
      <c r="M183" s="17">
        <v>10</v>
      </c>
      <c r="N183" s="17">
        <v>8.5</v>
      </c>
      <c r="O183" s="17"/>
      <c r="P183" s="17"/>
      <c r="Q183" s="17"/>
      <c r="R183" s="117">
        <v>1.3</v>
      </c>
      <c r="S183" s="117">
        <v>1.1111111111111112</v>
      </c>
      <c r="T183" s="117">
        <v>1</v>
      </c>
      <c r="U183" s="17">
        <f t="shared" ref="U183:U187" si="54">C183*R183</f>
        <v>13</v>
      </c>
      <c r="V183" s="17">
        <f t="shared" ref="V183:V187" si="55">D183*S183</f>
        <v>10</v>
      </c>
      <c r="W183" s="17">
        <f t="shared" ref="W183:W187" si="56">E183*T183</f>
        <v>8</v>
      </c>
      <c r="X183" s="22">
        <f t="shared" si="42"/>
        <v>0</v>
      </c>
      <c r="Y183" s="22">
        <f t="shared" si="43"/>
        <v>0</v>
      </c>
      <c r="Z183" s="22">
        <f t="shared" si="44"/>
        <v>6.25</v>
      </c>
      <c r="AA183" s="17">
        <f t="shared" si="45"/>
        <v>30</v>
      </c>
      <c r="AB183" s="17">
        <f t="shared" si="46"/>
        <v>11.111111111111111</v>
      </c>
      <c r="AC183" s="17">
        <f t="shared" si="47"/>
        <v>6.25</v>
      </c>
    </row>
    <row r="184" spans="1:29">
      <c r="A184" s="61">
        <v>3</v>
      </c>
      <c r="B184" s="62" t="s">
        <v>2151</v>
      </c>
      <c r="C184" s="48">
        <v>10</v>
      </c>
      <c r="D184" s="48">
        <v>9</v>
      </c>
      <c r="E184" s="48">
        <v>8</v>
      </c>
      <c r="F184" s="49">
        <v>13</v>
      </c>
      <c r="G184" s="49">
        <v>10</v>
      </c>
      <c r="H184" s="49">
        <v>8</v>
      </c>
      <c r="I184" s="46">
        <v>16</v>
      </c>
      <c r="J184" s="46">
        <v>14</v>
      </c>
      <c r="K184" s="46">
        <v>13</v>
      </c>
      <c r="L184" s="47">
        <v>14.5</v>
      </c>
      <c r="M184" s="17">
        <v>12</v>
      </c>
      <c r="N184" s="17">
        <v>10.5</v>
      </c>
      <c r="O184" s="17"/>
      <c r="P184" s="17"/>
      <c r="Q184" s="17"/>
      <c r="R184" s="117">
        <v>1.3</v>
      </c>
      <c r="S184" s="117">
        <v>1.1111111111111112</v>
      </c>
      <c r="T184" s="117">
        <v>1</v>
      </c>
      <c r="U184" s="17">
        <f t="shared" si="54"/>
        <v>13</v>
      </c>
      <c r="V184" s="17">
        <f t="shared" si="55"/>
        <v>10</v>
      </c>
      <c r="W184" s="17">
        <f t="shared" si="56"/>
        <v>8</v>
      </c>
      <c r="X184" s="22">
        <f t="shared" si="42"/>
        <v>11.538461538461538</v>
      </c>
      <c r="Y184" s="22">
        <f t="shared" si="43"/>
        <v>20</v>
      </c>
      <c r="Z184" s="22">
        <f t="shared" si="44"/>
        <v>31.25</v>
      </c>
      <c r="AA184" s="17">
        <f t="shared" si="45"/>
        <v>45</v>
      </c>
      <c r="AB184" s="17">
        <f t="shared" si="46"/>
        <v>33.333333333333329</v>
      </c>
      <c r="AC184" s="17">
        <f t="shared" si="47"/>
        <v>31.25</v>
      </c>
    </row>
    <row r="185" spans="1:29">
      <c r="A185" s="61">
        <v>4</v>
      </c>
      <c r="B185" s="62" t="s">
        <v>2152</v>
      </c>
      <c r="C185" s="48">
        <v>10</v>
      </c>
      <c r="D185" s="48">
        <v>9</v>
      </c>
      <c r="E185" s="48">
        <v>8</v>
      </c>
      <c r="F185" s="49">
        <v>13</v>
      </c>
      <c r="G185" s="49">
        <v>10</v>
      </c>
      <c r="H185" s="49">
        <v>8</v>
      </c>
      <c r="I185" s="46">
        <v>13</v>
      </c>
      <c r="J185" s="46">
        <v>11</v>
      </c>
      <c r="K185" s="46">
        <v>10</v>
      </c>
      <c r="L185" s="47">
        <v>13</v>
      </c>
      <c r="M185" s="17">
        <v>10.5</v>
      </c>
      <c r="N185" s="17">
        <v>9</v>
      </c>
      <c r="O185" s="17"/>
      <c r="P185" s="17"/>
      <c r="Q185" s="17"/>
      <c r="R185" s="117">
        <v>1.3</v>
      </c>
      <c r="S185" s="117">
        <v>1.1111111111111112</v>
      </c>
      <c r="T185" s="117">
        <v>1</v>
      </c>
      <c r="U185" s="17">
        <f t="shared" si="54"/>
        <v>13</v>
      </c>
      <c r="V185" s="17">
        <f t="shared" si="55"/>
        <v>10</v>
      </c>
      <c r="W185" s="17">
        <f t="shared" si="56"/>
        <v>8</v>
      </c>
      <c r="X185" s="22">
        <f t="shared" si="42"/>
        <v>0</v>
      </c>
      <c r="Y185" s="22">
        <f t="shared" si="43"/>
        <v>5</v>
      </c>
      <c r="Z185" s="22">
        <f t="shared" si="44"/>
        <v>12.5</v>
      </c>
      <c r="AA185" s="17">
        <f t="shared" si="45"/>
        <v>30</v>
      </c>
      <c r="AB185" s="17">
        <f t="shared" si="46"/>
        <v>16.666666666666664</v>
      </c>
      <c r="AC185" s="17">
        <f t="shared" si="47"/>
        <v>12.5</v>
      </c>
    </row>
    <row r="186" spans="1:29">
      <c r="A186" s="61">
        <v>5</v>
      </c>
      <c r="B186" s="62" t="s">
        <v>2153</v>
      </c>
      <c r="C186" s="48">
        <v>12</v>
      </c>
      <c r="D186" s="48">
        <v>11</v>
      </c>
      <c r="E186" s="48">
        <v>10</v>
      </c>
      <c r="F186" s="49">
        <v>16</v>
      </c>
      <c r="G186" s="49">
        <v>12</v>
      </c>
      <c r="H186" s="49">
        <v>10</v>
      </c>
      <c r="I186" s="46">
        <v>16</v>
      </c>
      <c r="J186" s="46">
        <v>12</v>
      </c>
      <c r="K186" s="46">
        <v>11</v>
      </c>
      <c r="L186" s="47">
        <v>16</v>
      </c>
      <c r="M186" s="17">
        <v>12</v>
      </c>
      <c r="N186" s="17">
        <v>10.5</v>
      </c>
      <c r="O186" s="17"/>
      <c r="P186" s="17"/>
      <c r="Q186" s="17"/>
      <c r="R186" s="117">
        <v>1.25</v>
      </c>
      <c r="S186" s="117">
        <v>1.0909090909090908</v>
      </c>
      <c r="T186" s="117">
        <v>1</v>
      </c>
      <c r="U186" s="17">
        <f t="shared" si="54"/>
        <v>15</v>
      </c>
      <c r="V186" s="17">
        <f t="shared" si="55"/>
        <v>12</v>
      </c>
      <c r="W186" s="17">
        <f t="shared" si="56"/>
        <v>10</v>
      </c>
      <c r="X186" s="22">
        <f t="shared" si="42"/>
        <v>6.666666666666667</v>
      </c>
      <c r="Y186" s="22">
        <f t="shared" si="43"/>
        <v>0</v>
      </c>
      <c r="Z186" s="22">
        <f t="shared" si="44"/>
        <v>5</v>
      </c>
      <c r="AA186" s="17">
        <f t="shared" si="45"/>
        <v>33.333333333333329</v>
      </c>
      <c r="AB186" s="17">
        <f t="shared" si="46"/>
        <v>9.0909090909090917</v>
      </c>
      <c r="AC186" s="17">
        <f t="shared" si="47"/>
        <v>5</v>
      </c>
    </row>
    <row r="187" spans="1:29">
      <c r="A187" s="61">
        <v>6</v>
      </c>
      <c r="B187" s="62" t="s">
        <v>2154</v>
      </c>
      <c r="C187" s="48">
        <v>12</v>
      </c>
      <c r="D187" s="48">
        <v>11</v>
      </c>
      <c r="E187" s="48">
        <v>10</v>
      </c>
      <c r="F187" s="49">
        <v>16</v>
      </c>
      <c r="G187" s="49">
        <v>12</v>
      </c>
      <c r="H187" s="49">
        <v>10</v>
      </c>
      <c r="I187" s="46">
        <v>16</v>
      </c>
      <c r="J187" s="46">
        <v>15</v>
      </c>
      <c r="K187" s="46">
        <v>12</v>
      </c>
      <c r="L187" s="47">
        <v>16</v>
      </c>
      <c r="M187" s="17">
        <v>13.5</v>
      </c>
      <c r="N187" s="17">
        <v>11</v>
      </c>
      <c r="O187" s="17"/>
      <c r="P187" s="17"/>
      <c r="Q187" s="17"/>
      <c r="R187" s="117">
        <v>1.25</v>
      </c>
      <c r="S187" s="117">
        <v>1.0909090909090908</v>
      </c>
      <c r="T187" s="117">
        <v>1</v>
      </c>
      <c r="U187" s="17">
        <f t="shared" si="54"/>
        <v>15</v>
      </c>
      <c r="V187" s="17">
        <f t="shared" si="55"/>
        <v>12</v>
      </c>
      <c r="W187" s="17">
        <f t="shared" si="56"/>
        <v>10</v>
      </c>
      <c r="X187" s="22">
        <f t="shared" si="42"/>
        <v>6.666666666666667</v>
      </c>
      <c r="Y187" s="22">
        <f t="shared" si="43"/>
        <v>12.5</v>
      </c>
      <c r="Z187" s="22">
        <f t="shared" si="44"/>
        <v>10</v>
      </c>
      <c r="AA187" s="17">
        <f t="shared" si="45"/>
        <v>33.333333333333329</v>
      </c>
      <c r="AB187" s="17">
        <f t="shared" si="46"/>
        <v>22.727272727272727</v>
      </c>
      <c r="AC187" s="17">
        <f t="shared" si="47"/>
        <v>10</v>
      </c>
    </row>
    <row r="188" spans="1:29">
      <c r="A188" s="56" t="s">
        <v>2155</v>
      </c>
      <c r="B188" s="57" t="s">
        <v>2119</v>
      </c>
      <c r="C188" s="48"/>
      <c r="D188" s="48"/>
      <c r="E188" s="48"/>
      <c r="F188" s="49"/>
      <c r="G188" s="49"/>
      <c r="H188" s="49"/>
      <c r="I188" s="46"/>
      <c r="J188" s="46"/>
      <c r="K188" s="46"/>
      <c r="L188" s="47"/>
      <c r="M188" s="17"/>
      <c r="N188" s="17"/>
      <c r="O188" s="17"/>
      <c r="P188" s="17"/>
      <c r="Q188" s="17"/>
      <c r="R188" s="4"/>
      <c r="S188" s="4"/>
      <c r="T188" s="4"/>
      <c r="U188" s="17"/>
      <c r="V188" s="17"/>
      <c r="W188" s="17"/>
      <c r="X188" s="22"/>
      <c r="Y188" s="22"/>
      <c r="Z188" s="22"/>
      <c r="AA188" s="17"/>
      <c r="AB188" s="17"/>
      <c r="AC188" s="17"/>
    </row>
    <row r="189" spans="1:29">
      <c r="A189" s="61">
        <v>1</v>
      </c>
      <c r="B189" s="62" t="s">
        <v>2150</v>
      </c>
      <c r="C189" s="48">
        <v>9</v>
      </c>
      <c r="D189" s="48"/>
      <c r="E189" s="48"/>
      <c r="F189" s="49">
        <v>9</v>
      </c>
      <c r="G189" s="49"/>
      <c r="H189" s="49"/>
      <c r="I189" s="46">
        <v>9</v>
      </c>
      <c r="J189" s="46"/>
      <c r="K189" s="46"/>
      <c r="L189" s="47">
        <v>9</v>
      </c>
      <c r="M189" s="17"/>
      <c r="N189" s="17"/>
      <c r="O189" s="17"/>
      <c r="P189" s="17"/>
      <c r="Q189" s="17"/>
      <c r="R189" s="114">
        <v>1</v>
      </c>
      <c r="S189" s="4"/>
      <c r="T189" s="4"/>
      <c r="U189" s="47">
        <v>9</v>
      </c>
      <c r="V189" s="17"/>
      <c r="W189" s="17"/>
      <c r="X189" s="22">
        <f t="shared" si="42"/>
        <v>0</v>
      </c>
      <c r="Y189" s="22"/>
      <c r="Z189" s="22"/>
      <c r="AA189" s="17">
        <f t="shared" si="45"/>
        <v>0</v>
      </c>
      <c r="AB189" s="17"/>
      <c r="AC189" s="17"/>
    </row>
    <row r="190" spans="1:29">
      <c r="A190" s="61">
        <v>2</v>
      </c>
      <c r="B190" s="62" t="s">
        <v>914</v>
      </c>
      <c r="C190" s="48">
        <v>9</v>
      </c>
      <c r="D190" s="48"/>
      <c r="E190" s="48"/>
      <c r="F190" s="49">
        <v>9</v>
      </c>
      <c r="G190" s="49"/>
      <c r="H190" s="49"/>
      <c r="I190" s="46">
        <v>9</v>
      </c>
      <c r="J190" s="46"/>
      <c r="K190" s="46"/>
      <c r="L190" s="47">
        <v>9</v>
      </c>
      <c r="M190" s="17"/>
      <c r="N190" s="17"/>
      <c r="O190" s="17"/>
      <c r="P190" s="17"/>
      <c r="Q190" s="17"/>
      <c r="R190" s="114">
        <v>1</v>
      </c>
      <c r="S190" s="4"/>
      <c r="T190" s="4"/>
      <c r="U190" s="47">
        <v>9</v>
      </c>
      <c r="V190" s="17"/>
      <c r="W190" s="17"/>
      <c r="X190" s="22">
        <f t="shared" si="42"/>
        <v>0</v>
      </c>
      <c r="Y190" s="22"/>
      <c r="Z190" s="22"/>
      <c r="AA190" s="17">
        <f t="shared" si="45"/>
        <v>0</v>
      </c>
      <c r="AB190" s="17"/>
      <c r="AC190" s="17"/>
    </row>
    <row r="191" spans="1:29">
      <c r="A191" s="61">
        <v>3</v>
      </c>
      <c r="B191" s="62" t="s">
        <v>2151</v>
      </c>
      <c r="C191" s="48">
        <v>9</v>
      </c>
      <c r="D191" s="48"/>
      <c r="E191" s="48"/>
      <c r="F191" s="49">
        <v>9</v>
      </c>
      <c r="G191" s="49"/>
      <c r="H191" s="49"/>
      <c r="I191" s="46">
        <v>9</v>
      </c>
      <c r="J191" s="46"/>
      <c r="K191" s="46"/>
      <c r="L191" s="47">
        <v>9</v>
      </c>
      <c r="M191" s="17"/>
      <c r="N191" s="17"/>
      <c r="O191" s="17"/>
      <c r="P191" s="17"/>
      <c r="Q191" s="17"/>
      <c r="R191" s="114">
        <v>1</v>
      </c>
      <c r="S191" s="4"/>
      <c r="T191" s="4"/>
      <c r="U191" s="47">
        <v>9</v>
      </c>
      <c r="V191" s="17"/>
      <c r="W191" s="17"/>
      <c r="X191" s="22">
        <f t="shared" si="42"/>
        <v>0</v>
      </c>
      <c r="Y191" s="22"/>
      <c r="Z191" s="22"/>
      <c r="AA191" s="17">
        <f t="shared" si="45"/>
        <v>0</v>
      </c>
      <c r="AB191" s="17"/>
      <c r="AC191" s="17"/>
    </row>
    <row r="192" spans="1:29">
      <c r="A192" s="61">
        <v>4</v>
      </c>
      <c r="B192" s="62" t="s">
        <v>2152</v>
      </c>
      <c r="C192" s="48">
        <v>9</v>
      </c>
      <c r="D192" s="48"/>
      <c r="E192" s="48"/>
      <c r="F192" s="49">
        <v>9</v>
      </c>
      <c r="G192" s="49"/>
      <c r="H192" s="49"/>
      <c r="I192" s="46">
        <v>9</v>
      </c>
      <c r="J192" s="46"/>
      <c r="K192" s="46"/>
      <c r="L192" s="47">
        <v>9</v>
      </c>
      <c r="M192" s="17"/>
      <c r="N192" s="17"/>
      <c r="O192" s="17"/>
      <c r="P192" s="17"/>
      <c r="Q192" s="17"/>
      <c r="R192" s="114">
        <v>1</v>
      </c>
      <c r="S192" s="4"/>
      <c r="T192" s="4"/>
      <c r="U192" s="47">
        <v>9</v>
      </c>
      <c r="V192" s="17"/>
      <c r="W192" s="17"/>
      <c r="X192" s="22">
        <f t="shared" si="42"/>
        <v>0</v>
      </c>
      <c r="Y192" s="22"/>
      <c r="Z192" s="22"/>
      <c r="AA192" s="17">
        <f t="shared" si="45"/>
        <v>0</v>
      </c>
      <c r="AB192" s="17"/>
      <c r="AC192" s="17"/>
    </row>
    <row r="193" spans="1:29">
      <c r="A193" s="61">
        <v>5</v>
      </c>
      <c r="B193" s="62" t="s">
        <v>2153</v>
      </c>
      <c r="C193" s="48">
        <v>9</v>
      </c>
      <c r="D193" s="48"/>
      <c r="E193" s="48"/>
      <c r="F193" s="49">
        <v>9</v>
      </c>
      <c r="G193" s="49"/>
      <c r="H193" s="49"/>
      <c r="I193" s="46">
        <v>9</v>
      </c>
      <c r="J193" s="46"/>
      <c r="K193" s="46"/>
      <c r="L193" s="47">
        <v>9</v>
      </c>
      <c r="M193" s="17"/>
      <c r="N193" s="17"/>
      <c r="O193" s="17"/>
      <c r="P193" s="17"/>
      <c r="Q193" s="17"/>
      <c r="R193" s="114">
        <v>1</v>
      </c>
      <c r="S193" s="4"/>
      <c r="T193" s="4"/>
      <c r="U193" s="47">
        <v>9</v>
      </c>
      <c r="V193" s="17"/>
      <c r="W193" s="17"/>
      <c r="X193" s="22">
        <f t="shared" si="42"/>
        <v>0</v>
      </c>
      <c r="Y193" s="22"/>
      <c r="Z193" s="22"/>
      <c r="AA193" s="17">
        <f t="shared" si="45"/>
        <v>0</v>
      </c>
      <c r="AB193" s="17"/>
      <c r="AC193" s="17"/>
    </row>
    <row r="194" spans="1:29">
      <c r="A194" s="61">
        <v>6</v>
      </c>
      <c r="B194" s="62" t="s">
        <v>2154</v>
      </c>
      <c r="C194" s="48">
        <v>9</v>
      </c>
      <c r="D194" s="48"/>
      <c r="E194" s="48"/>
      <c r="F194" s="49">
        <v>9</v>
      </c>
      <c r="G194" s="49"/>
      <c r="H194" s="49"/>
      <c r="I194" s="46">
        <v>9</v>
      </c>
      <c r="J194" s="46"/>
      <c r="K194" s="46"/>
      <c r="L194" s="47">
        <v>9</v>
      </c>
      <c r="M194" s="17"/>
      <c r="N194" s="17"/>
      <c r="O194" s="17"/>
      <c r="P194" s="17"/>
      <c r="Q194" s="17"/>
      <c r="R194" s="114">
        <v>1</v>
      </c>
      <c r="S194" s="4"/>
      <c r="T194" s="4"/>
      <c r="U194" s="47">
        <v>9</v>
      </c>
      <c r="V194" s="17"/>
      <c r="W194" s="17"/>
      <c r="X194" s="22">
        <f t="shared" si="42"/>
        <v>0</v>
      </c>
      <c r="Y194" s="22"/>
      <c r="Z194" s="22"/>
      <c r="AA194" s="17">
        <f t="shared" si="45"/>
        <v>0</v>
      </c>
      <c r="AB194" s="17"/>
      <c r="AC194" s="17"/>
    </row>
    <row r="195" spans="1:29">
      <c r="A195" s="66" t="s">
        <v>1030</v>
      </c>
      <c r="B195" s="67" t="s">
        <v>1031</v>
      </c>
      <c r="C195" s="68"/>
      <c r="D195" s="68"/>
      <c r="E195" s="68"/>
      <c r="F195" s="69"/>
      <c r="G195" s="69"/>
      <c r="H195" s="69"/>
      <c r="I195" s="46"/>
      <c r="J195" s="46"/>
      <c r="K195" s="46"/>
      <c r="L195" s="47"/>
      <c r="M195" s="17"/>
      <c r="N195" s="17"/>
      <c r="O195" s="17"/>
      <c r="P195" s="17"/>
      <c r="Q195" s="17"/>
      <c r="R195" s="4"/>
      <c r="S195" s="4"/>
      <c r="T195" s="4"/>
      <c r="U195" s="17"/>
      <c r="V195" s="17"/>
      <c r="W195" s="17"/>
      <c r="X195" s="22"/>
      <c r="Y195" s="22"/>
      <c r="Z195" s="22"/>
      <c r="AA195" s="17"/>
      <c r="AB195" s="17"/>
      <c r="AC195" s="17"/>
    </row>
    <row r="196" spans="1:29">
      <c r="A196" s="56" t="s">
        <v>1032</v>
      </c>
      <c r="B196" s="57" t="s">
        <v>1694</v>
      </c>
      <c r="C196" s="70"/>
      <c r="D196" s="70"/>
      <c r="E196" s="70"/>
      <c r="F196" s="71"/>
      <c r="G196" s="71"/>
      <c r="H196" s="71"/>
      <c r="I196" s="46"/>
      <c r="J196" s="46"/>
      <c r="K196" s="46"/>
      <c r="L196" s="47"/>
      <c r="M196" s="17"/>
      <c r="N196" s="17"/>
      <c r="O196" s="17"/>
      <c r="P196" s="17"/>
      <c r="Q196" s="17"/>
      <c r="R196" s="4"/>
      <c r="S196" s="4"/>
      <c r="T196" s="4"/>
      <c r="U196" s="17"/>
      <c r="V196" s="17"/>
      <c r="W196" s="17"/>
      <c r="X196" s="22"/>
      <c r="Y196" s="22"/>
      <c r="Z196" s="22"/>
      <c r="AA196" s="17"/>
      <c r="AB196" s="17"/>
      <c r="AC196" s="17"/>
    </row>
    <row r="197" spans="1:29">
      <c r="A197" s="61">
        <v>1</v>
      </c>
      <c r="B197" s="62" t="s">
        <v>2156</v>
      </c>
      <c r="C197" s="48">
        <v>12</v>
      </c>
      <c r="D197" s="48">
        <v>11</v>
      </c>
      <c r="E197" s="48">
        <v>10</v>
      </c>
      <c r="F197" s="49">
        <v>25</v>
      </c>
      <c r="G197" s="49">
        <v>24</v>
      </c>
      <c r="H197" s="49">
        <v>23</v>
      </c>
      <c r="I197" s="49">
        <v>25</v>
      </c>
      <c r="J197" s="49">
        <v>24</v>
      </c>
      <c r="K197" s="49">
        <v>23</v>
      </c>
      <c r="L197" s="47">
        <v>25</v>
      </c>
      <c r="M197" s="17">
        <v>24</v>
      </c>
      <c r="N197" s="17">
        <v>23</v>
      </c>
      <c r="O197" s="17"/>
      <c r="P197" s="17"/>
      <c r="Q197" s="17"/>
      <c r="R197" s="117">
        <v>1</v>
      </c>
      <c r="S197" s="117">
        <v>1</v>
      </c>
      <c r="T197" s="117">
        <v>1</v>
      </c>
      <c r="U197" s="48">
        <v>12</v>
      </c>
      <c r="V197" s="48">
        <v>11</v>
      </c>
      <c r="W197" s="48">
        <v>10</v>
      </c>
      <c r="X197" s="22">
        <f t="shared" si="42"/>
        <v>108.33333333333333</v>
      </c>
      <c r="Y197" s="22">
        <f t="shared" si="43"/>
        <v>118.18181818181819</v>
      </c>
      <c r="Z197" s="22">
        <f t="shared" si="44"/>
        <v>130</v>
      </c>
      <c r="AA197" s="17">
        <f t="shared" si="45"/>
        <v>108.33333333333333</v>
      </c>
      <c r="AB197" s="17">
        <f t="shared" si="46"/>
        <v>118.18181818181819</v>
      </c>
      <c r="AC197" s="17">
        <f t="shared" si="47"/>
        <v>130</v>
      </c>
    </row>
    <row r="198" spans="1:29">
      <c r="A198" s="61">
        <v>2</v>
      </c>
      <c r="B198" s="62" t="s">
        <v>2157</v>
      </c>
      <c r="C198" s="48">
        <v>12</v>
      </c>
      <c r="D198" s="48">
        <v>11</v>
      </c>
      <c r="E198" s="48">
        <v>10</v>
      </c>
      <c r="F198" s="49">
        <v>16</v>
      </c>
      <c r="G198" s="49">
        <v>13</v>
      </c>
      <c r="H198" s="49">
        <v>12</v>
      </c>
      <c r="I198" s="49">
        <v>16</v>
      </c>
      <c r="J198" s="49">
        <v>13</v>
      </c>
      <c r="K198" s="49">
        <v>12</v>
      </c>
      <c r="L198" s="47">
        <v>16</v>
      </c>
      <c r="M198" s="17">
        <v>13</v>
      </c>
      <c r="N198" s="17">
        <v>12</v>
      </c>
      <c r="O198" s="17"/>
      <c r="P198" s="17"/>
      <c r="Q198" s="17"/>
      <c r="R198" s="117">
        <v>1</v>
      </c>
      <c r="S198" s="117">
        <v>1</v>
      </c>
      <c r="T198" s="117">
        <v>1</v>
      </c>
      <c r="U198" s="48">
        <v>12</v>
      </c>
      <c r="V198" s="48">
        <v>11</v>
      </c>
      <c r="W198" s="48">
        <v>10</v>
      </c>
      <c r="X198" s="22">
        <f t="shared" si="42"/>
        <v>33.333333333333329</v>
      </c>
      <c r="Y198" s="22">
        <f t="shared" si="43"/>
        <v>18.181818181818183</v>
      </c>
      <c r="Z198" s="22">
        <f t="shared" si="44"/>
        <v>20</v>
      </c>
      <c r="AA198" s="17">
        <f t="shared" si="45"/>
        <v>33.333333333333329</v>
      </c>
      <c r="AB198" s="17">
        <f t="shared" si="46"/>
        <v>18.181818181818183</v>
      </c>
      <c r="AC198" s="17">
        <f t="shared" si="47"/>
        <v>20</v>
      </c>
    </row>
    <row r="199" spans="1:29">
      <c r="A199" s="61">
        <v>3</v>
      </c>
      <c r="B199" s="62" t="s">
        <v>2158</v>
      </c>
      <c r="C199" s="48">
        <v>12</v>
      </c>
      <c r="D199" s="48">
        <v>11</v>
      </c>
      <c r="E199" s="48">
        <v>10</v>
      </c>
      <c r="F199" s="49">
        <v>15</v>
      </c>
      <c r="G199" s="49">
        <v>14</v>
      </c>
      <c r="H199" s="49">
        <v>13</v>
      </c>
      <c r="I199" s="49">
        <v>15</v>
      </c>
      <c r="J199" s="49">
        <v>14</v>
      </c>
      <c r="K199" s="49">
        <v>13</v>
      </c>
      <c r="L199" s="47">
        <v>15</v>
      </c>
      <c r="M199" s="17">
        <v>14</v>
      </c>
      <c r="N199" s="17">
        <v>13</v>
      </c>
      <c r="O199" s="17"/>
      <c r="P199" s="17"/>
      <c r="Q199" s="17"/>
      <c r="R199" s="117">
        <v>1</v>
      </c>
      <c r="S199" s="117">
        <v>1</v>
      </c>
      <c r="T199" s="117">
        <v>1</v>
      </c>
      <c r="U199" s="48">
        <v>12</v>
      </c>
      <c r="V199" s="48">
        <v>11</v>
      </c>
      <c r="W199" s="48">
        <v>10</v>
      </c>
      <c r="X199" s="22">
        <f t="shared" si="42"/>
        <v>25</v>
      </c>
      <c r="Y199" s="22">
        <f t="shared" si="43"/>
        <v>27.27272727272727</v>
      </c>
      <c r="Z199" s="22">
        <f t="shared" si="44"/>
        <v>30</v>
      </c>
      <c r="AA199" s="17">
        <f t="shared" si="45"/>
        <v>25</v>
      </c>
      <c r="AB199" s="17">
        <f t="shared" si="46"/>
        <v>27.27272727272727</v>
      </c>
      <c r="AC199" s="17">
        <f t="shared" si="47"/>
        <v>30</v>
      </c>
    </row>
    <row r="200" spans="1:29">
      <c r="A200" s="61">
        <v>4</v>
      </c>
      <c r="B200" s="62" t="s">
        <v>2159</v>
      </c>
      <c r="C200" s="48">
        <v>12</v>
      </c>
      <c r="D200" s="48">
        <v>11</v>
      </c>
      <c r="E200" s="48">
        <v>10</v>
      </c>
      <c r="F200" s="49">
        <v>15</v>
      </c>
      <c r="G200" s="49">
        <v>14</v>
      </c>
      <c r="H200" s="49">
        <v>12</v>
      </c>
      <c r="I200" s="49">
        <v>15</v>
      </c>
      <c r="J200" s="49">
        <v>14</v>
      </c>
      <c r="K200" s="49">
        <v>12</v>
      </c>
      <c r="L200" s="47">
        <v>15</v>
      </c>
      <c r="M200" s="17">
        <v>14</v>
      </c>
      <c r="N200" s="17">
        <v>12</v>
      </c>
      <c r="O200" s="17"/>
      <c r="P200" s="17"/>
      <c r="Q200" s="17"/>
      <c r="R200" s="117">
        <v>1</v>
      </c>
      <c r="S200" s="117">
        <v>1</v>
      </c>
      <c r="T200" s="117">
        <v>1</v>
      </c>
      <c r="U200" s="48">
        <v>12</v>
      </c>
      <c r="V200" s="48">
        <v>11</v>
      </c>
      <c r="W200" s="48">
        <v>10</v>
      </c>
      <c r="X200" s="22">
        <f t="shared" si="42"/>
        <v>25</v>
      </c>
      <c r="Y200" s="22">
        <f t="shared" si="43"/>
        <v>27.27272727272727</v>
      </c>
      <c r="Z200" s="22">
        <f t="shared" si="44"/>
        <v>20</v>
      </c>
      <c r="AA200" s="17">
        <f t="shared" si="45"/>
        <v>25</v>
      </c>
      <c r="AB200" s="17">
        <f t="shared" si="46"/>
        <v>27.27272727272727</v>
      </c>
      <c r="AC200" s="17">
        <f t="shared" si="47"/>
        <v>20</v>
      </c>
    </row>
    <row r="201" spans="1:29">
      <c r="A201" s="61">
        <v>5</v>
      </c>
      <c r="B201" s="62" t="s">
        <v>2160</v>
      </c>
      <c r="C201" s="48">
        <v>12</v>
      </c>
      <c r="D201" s="48">
        <v>11</v>
      </c>
      <c r="E201" s="48">
        <v>10</v>
      </c>
      <c r="F201" s="49">
        <v>14</v>
      </c>
      <c r="G201" s="49">
        <v>13</v>
      </c>
      <c r="H201" s="49">
        <v>12</v>
      </c>
      <c r="I201" s="49">
        <v>14</v>
      </c>
      <c r="J201" s="49">
        <v>13</v>
      </c>
      <c r="K201" s="49">
        <v>12</v>
      </c>
      <c r="L201" s="47">
        <v>14</v>
      </c>
      <c r="M201" s="17">
        <v>13</v>
      </c>
      <c r="N201" s="17">
        <v>12</v>
      </c>
      <c r="O201" s="17"/>
      <c r="P201" s="17"/>
      <c r="Q201" s="17"/>
      <c r="R201" s="117">
        <v>1</v>
      </c>
      <c r="S201" s="117">
        <v>1</v>
      </c>
      <c r="T201" s="117">
        <v>1</v>
      </c>
      <c r="U201" s="48">
        <v>12</v>
      </c>
      <c r="V201" s="48">
        <v>11</v>
      </c>
      <c r="W201" s="48">
        <v>10</v>
      </c>
      <c r="X201" s="22">
        <f t="shared" si="42"/>
        <v>16.666666666666664</v>
      </c>
      <c r="Y201" s="22">
        <f t="shared" si="43"/>
        <v>18.181818181818183</v>
      </c>
      <c r="Z201" s="22">
        <f t="shared" si="44"/>
        <v>20</v>
      </c>
      <c r="AA201" s="17">
        <f t="shared" si="45"/>
        <v>16.666666666666664</v>
      </c>
      <c r="AB201" s="17">
        <f t="shared" si="46"/>
        <v>18.181818181818183</v>
      </c>
      <c r="AC201" s="17">
        <f t="shared" si="47"/>
        <v>20</v>
      </c>
    </row>
    <row r="202" spans="1:29">
      <c r="A202" s="61">
        <v>6</v>
      </c>
      <c r="B202" s="62" t="s">
        <v>2161</v>
      </c>
      <c r="C202" s="48">
        <v>12</v>
      </c>
      <c r="D202" s="48">
        <v>11</v>
      </c>
      <c r="E202" s="48">
        <v>10</v>
      </c>
      <c r="F202" s="49">
        <v>16</v>
      </c>
      <c r="G202" s="49">
        <v>14</v>
      </c>
      <c r="H202" s="49">
        <v>13</v>
      </c>
      <c r="I202" s="49">
        <v>16</v>
      </c>
      <c r="J202" s="49">
        <v>14</v>
      </c>
      <c r="K202" s="49">
        <v>13</v>
      </c>
      <c r="L202" s="47">
        <v>16</v>
      </c>
      <c r="M202" s="17">
        <v>14</v>
      </c>
      <c r="N202" s="17">
        <v>13</v>
      </c>
      <c r="O202" s="17"/>
      <c r="P202" s="17"/>
      <c r="Q202" s="17"/>
      <c r="R202" s="117">
        <v>1</v>
      </c>
      <c r="S202" s="117">
        <v>1</v>
      </c>
      <c r="T202" s="117">
        <v>1</v>
      </c>
      <c r="U202" s="48">
        <v>12</v>
      </c>
      <c r="V202" s="48">
        <v>11</v>
      </c>
      <c r="W202" s="48">
        <v>10</v>
      </c>
      <c r="X202" s="22">
        <f t="shared" si="42"/>
        <v>33.333333333333329</v>
      </c>
      <c r="Y202" s="22">
        <f t="shared" si="43"/>
        <v>27.27272727272727</v>
      </c>
      <c r="Z202" s="22">
        <f t="shared" si="44"/>
        <v>30</v>
      </c>
      <c r="AA202" s="17">
        <f t="shared" si="45"/>
        <v>33.333333333333329</v>
      </c>
      <c r="AB202" s="17">
        <f t="shared" si="46"/>
        <v>27.27272727272727</v>
      </c>
      <c r="AC202" s="17">
        <f t="shared" si="47"/>
        <v>30</v>
      </c>
    </row>
    <row r="203" spans="1:29">
      <c r="A203" s="61">
        <v>7</v>
      </c>
      <c r="B203" s="62" t="s">
        <v>2162</v>
      </c>
      <c r="C203" s="48">
        <v>12</v>
      </c>
      <c r="D203" s="48">
        <v>11</v>
      </c>
      <c r="E203" s="48">
        <v>10</v>
      </c>
      <c r="F203" s="49">
        <v>14</v>
      </c>
      <c r="G203" s="49">
        <v>13</v>
      </c>
      <c r="H203" s="49">
        <v>12</v>
      </c>
      <c r="I203" s="49">
        <v>14</v>
      </c>
      <c r="J203" s="49">
        <v>13</v>
      </c>
      <c r="K203" s="49">
        <v>12</v>
      </c>
      <c r="L203" s="47">
        <v>14</v>
      </c>
      <c r="M203" s="17">
        <v>13</v>
      </c>
      <c r="N203" s="17">
        <v>12</v>
      </c>
      <c r="O203" s="17"/>
      <c r="P203" s="17"/>
      <c r="Q203" s="17"/>
      <c r="R203" s="117">
        <v>1</v>
      </c>
      <c r="S203" s="117">
        <v>1</v>
      </c>
      <c r="T203" s="117">
        <v>1</v>
      </c>
      <c r="U203" s="48">
        <v>12</v>
      </c>
      <c r="V203" s="48">
        <v>11</v>
      </c>
      <c r="W203" s="48">
        <v>10</v>
      </c>
      <c r="X203" s="22">
        <f t="shared" ref="X203:X266" si="57">(L203-U203)/U203*100</f>
        <v>16.666666666666664</v>
      </c>
      <c r="Y203" s="22">
        <f t="shared" ref="Y203:Y266" si="58">(M203-V203)/V203*100</f>
        <v>18.181818181818183</v>
      </c>
      <c r="Z203" s="22">
        <f t="shared" ref="Z203:Z266" si="59">(N203-W203)/W203*100</f>
        <v>20</v>
      </c>
      <c r="AA203" s="17">
        <f t="shared" si="45"/>
        <v>16.666666666666664</v>
      </c>
      <c r="AB203" s="17">
        <f t="shared" si="46"/>
        <v>18.181818181818183</v>
      </c>
      <c r="AC203" s="17">
        <f t="shared" si="47"/>
        <v>20</v>
      </c>
    </row>
    <row r="204" spans="1:29">
      <c r="A204" s="56" t="s">
        <v>1086</v>
      </c>
      <c r="B204" s="63" t="s">
        <v>2130</v>
      </c>
      <c r="C204" s="48"/>
      <c r="D204" s="48"/>
      <c r="E204" s="48"/>
      <c r="F204" s="46"/>
      <c r="G204" s="46"/>
      <c r="H204" s="46"/>
      <c r="I204" s="46"/>
      <c r="J204" s="46"/>
      <c r="K204" s="46"/>
      <c r="L204" s="47"/>
      <c r="M204" s="17"/>
      <c r="N204" s="17"/>
      <c r="O204" s="17"/>
      <c r="P204" s="17"/>
      <c r="Q204" s="17"/>
      <c r="R204" s="4"/>
      <c r="S204" s="4"/>
      <c r="T204" s="4"/>
      <c r="U204" s="17"/>
      <c r="V204" s="17"/>
      <c r="W204" s="17"/>
      <c r="X204" s="22"/>
      <c r="Y204" s="22"/>
      <c r="Z204" s="22"/>
      <c r="AA204" s="17"/>
      <c r="AB204" s="17"/>
      <c r="AC204" s="17"/>
    </row>
    <row r="205" spans="1:29">
      <c r="A205" s="61">
        <v>1</v>
      </c>
      <c r="B205" s="62" t="s">
        <v>2156</v>
      </c>
      <c r="C205" s="48">
        <v>12</v>
      </c>
      <c r="D205" s="48">
        <v>11</v>
      </c>
      <c r="E205" s="48">
        <v>10</v>
      </c>
      <c r="F205" s="46">
        <v>30</v>
      </c>
      <c r="G205" s="46">
        <v>27</v>
      </c>
      <c r="H205" s="46">
        <v>25</v>
      </c>
      <c r="I205" s="46">
        <v>30</v>
      </c>
      <c r="J205" s="46">
        <v>27</v>
      </c>
      <c r="K205" s="46">
        <v>25</v>
      </c>
      <c r="L205" s="47">
        <v>30</v>
      </c>
      <c r="M205" s="17">
        <v>27</v>
      </c>
      <c r="N205" s="17">
        <v>25</v>
      </c>
      <c r="O205" s="17"/>
      <c r="P205" s="17"/>
      <c r="Q205" s="17"/>
      <c r="R205" s="117">
        <v>1.4166666666666667</v>
      </c>
      <c r="S205" s="117">
        <v>1.1818181818181819</v>
      </c>
      <c r="T205" s="117">
        <v>1</v>
      </c>
      <c r="U205" s="17">
        <f>C205*R205</f>
        <v>17</v>
      </c>
      <c r="V205" s="17">
        <f>D205*S205</f>
        <v>13</v>
      </c>
      <c r="W205" s="17">
        <f>E205*T205</f>
        <v>10</v>
      </c>
      <c r="X205" s="22">
        <f t="shared" si="57"/>
        <v>76.470588235294116</v>
      </c>
      <c r="Y205" s="22">
        <f t="shared" si="58"/>
        <v>107.69230769230769</v>
      </c>
      <c r="Z205" s="22">
        <f t="shared" si="59"/>
        <v>150</v>
      </c>
      <c r="AA205" s="17">
        <f t="shared" ref="AA205:AA268" si="60">(L205-C205)/C205*100</f>
        <v>150</v>
      </c>
      <c r="AB205" s="17">
        <f t="shared" ref="AB205:AB268" si="61">(M205-D205)/D205*100</f>
        <v>145.45454545454547</v>
      </c>
      <c r="AC205" s="17">
        <f t="shared" ref="AC205:AC268" si="62">(N205-E205)/E205*100</f>
        <v>150</v>
      </c>
    </row>
    <row r="206" spans="1:29">
      <c r="A206" s="61">
        <v>2</v>
      </c>
      <c r="B206" s="62" t="s">
        <v>2157</v>
      </c>
      <c r="C206" s="48">
        <v>12</v>
      </c>
      <c r="D206" s="48">
        <v>11</v>
      </c>
      <c r="E206" s="48">
        <v>10</v>
      </c>
      <c r="F206" s="46">
        <v>20</v>
      </c>
      <c r="G206" s="46">
        <v>19</v>
      </c>
      <c r="H206" s="46">
        <v>18</v>
      </c>
      <c r="I206" s="46">
        <v>20</v>
      </c>
      <c r="J206" s="46">
        <v>19</v>
      </c>
      <c r="K206" s="46">
        <v>18</v>
      </c>
      <c r="L206" s="47">
        <v>20</v>
      </c>
      <c r="M206" s="17">
        <v>19</v>
      </c>
      <c r="N206" s="17">
        <v>18</v>
      </c>
      <c r="O206" s="17"/>
      <c r="P206" s="17"/>
      <c r="Q206" s="17"/>
      <c r="R206" s="117">
        <v>1.5</v>
      </c>
      <c r="S206" s="117">
        <v>1</v>
      </c>
      <c r="T206" s="117">
        <v>1.1000000000000001</v>
      </c>
      <c r="U206" s="17">
        <f t="shared" ref="U206:U211" si="63">C206*R206</f>
        <v>18</v>
      </c>
      <c r="V206" s="17">
        <f t="shared" ref="V206:V211" si="64">D206*S206</f>
        <v>11</v>
      </c>
      <c r="W206" s="17">
        <f t="shared" ref="W206:W211" si="65">E206*T206</f>
        <v>11</v>
      </c>
      <c r="X206" s="22">
        <f t="shared" si="57"/>
        <v>11.111111111111111</v>
      </c>
      <c r="Y206" s="22">
        <f t="shared" si="58"/>
        <v>72.727272727272734</v>
      </c>
      <c r="Z206" s="22">
        <f t="shared" si="59"/>
        <v>63.636363636363633</v>
      </c>
      <c r="AA206" s="17">
        <f t="shared" si="60"/>
        <v>66.666666666666657</v>
      </c>
      <c r="AB206" s="17">
        <f t="shared" si="61"/>
        <v>72.727272727272734</v>
      </c>
      <c r="AC206" s="17">
        <f t="shared" si="62"/>
        <v>80</v>
      </c>
    </row>
    <row r="207" spans="1:29">
      <c r="A207" s="61">
        <v>3</v>
      </c>
      <c r="B207" s="62" t="s">
        <v>2158</v>
      </c>
      <c r="C207" s="48">
        <v>12</v>
      </c>
      <c r="D207" s="48">
        <v>11</v>
      </c>
      <c r="E207" s="48">
        <v>10</v>
      </c>
      <c r="F207" s="46">
        <v>20</v>
      </c>
      <c r="G207" s="46">
        <v>19</v>
      </c>
      <c r="H207" s="46">
        <v>18</v>
      </c>
      <c r="I207" s="46">
        <v>20</v>
      </c>
      <c r="J207" s="46">
        <v>19</v>
      </c>
      <c r="K207" s="46">
        <v>18</v>
      </c>
      <c r="L207" s="47">
        <v>20</v>
      </c>
      <c r="M207" s="17">
        <v>19</v>
      </c>
      <c r="N207" s="17">
        <v>18</v>
      </c>
      <c r="O207" s="17"/>
      <c r="P207" s="17"/>
      <c r="Q207" s="17"/>
      <c r="R207" s="117">
        <v>1.4166666666666667</v>
      </c>
      <c r="S207" s="117">
        <v>1.4545454545454546</v>
      </c>
      <c r="T207" s="117">
        <v>1</v>
      </c>
      <c r="U207" s="17">
        <f t="shared" si="63"/>
        <v>17</v>
      </c>
      <c r="V207" s="17">
        <f t="shared" si="64"/>
        <v>16</v>
      </c>
      <c r="W207" s="17">
        <f t="shared" si="65"/>
        <v>10</v>
      </c>
      <c r="X207" s="22">
        <f t="shared" si="57"/>
        <v>17.647058823529413</v>
      </c>
      <c r="Y207" s="22">
        <f t="shared" si="58"/>
        <v>18.75</v>
      </c>
      <c r="Z207" s="22">
        <f t="shared" si="59"/>
        <v>80</v>
      </c>
      <c r="AA207" s="17">
        <f t="shared" si="60"/>
        <v>66.666666666666657</v>
      </c>
      <c r="AB207" s="17">
        <f t="shared" si="61"/>
        <v>72.727272727272734</v>
      </c>
      <c r="AC207" s="17">
        <f t="shared" si="62"/>
        <v>80</v>
      </c>
    </row>
    <row r="208" spans="1:29">
      <c r="A208" s="61">
        <v>4</v>
      </c>
      <c r="B208" s="62" t="s">
        <v>2159</v>
      </c>
      <c r="C208" s="48">
        <v>12</v>
      </c>
      <c r="D208" s="48">
        <v>11</v>
      </c>
      <c r="E208" s="48">
        <v>10</v>
      </c>
      <c r="F208" s="46">
        <v>18</v>
      </c>
      <c r="G208" s="46">
        <v>17</v>
      </c>
      <c r="H208" s="46">
        <v>16</v>
      </c>
      <c r="I208" s="46">
        <v>18</v>
      </c>
      <c r="J208" s="46">
        <v>17</v>
      </c>
      <c r="K208" s="46">
        <v>16</v>
      </c>
      <c r="L208" s="47">
        <v>18</v>
      </c>
      <c r="M208" s="17">
        <v>17</v>
      </c>
      <c r="N208" s="17">
        <v>16</v>
      </c>
      <c r="O208" s="17"/>
      <c r="P208" s="17"/>
      <c r="Q208" s="17"/>
      <c r="R208" s="117">
        <v>1.5</v>
      </c>
      <c r="S208" s="117">
        <v>1.5454545454545454</v>
      </c>
      <c r="T208" s="117">
        <v>1</v>
      </c>
      <c r="U208" s="17">
        <f t="shared" si="63"/>
        <v>18</v>
      </c>
      <c r="V208" s="17">
        <f t="shared" si="64"/>
        <v>17</v>
      </c>
      <c r="W208" s="17">
        <f t="shared" si="65"/>
        <v>10</v>
      </c>
      <c r="X208" s="22">
        <f t="shared" si="57"/>
        <v>0</v>
      </c>
      <c r="Y208" s="22">
        <f t="shared" si="58"/>
        <v>0</v>
      </c>
      <c r="Z208" s="22">
        <f t="shared" si="59"/>
        <v>60</v>
      </c>
      <c r="AA208" s="17">
        <f t="shared" si="60"/>
        <v>50</v>
      </c>
      <c r="AB208" s="17">
        <f t="shared" si="61"/>
        <v>54.54545454545454</v>
      </c>
      <c r="AC208" s="17">
        <f t="shared" si="62"/>
        <v>60</v>
      </c>
    </row>
    <row r="209" spans="1:29">
      <c r="A209" s="61">
        <v>5</v>
      </c>
      <c r="B209" s="62" t="s">
        <v>2160</v>
      </c>
      <c r="C209" s="48">
        <v>12</v>
      </c>
      <c r="D209" s="48">
        <v>11</v>
      </c>
      <c r="E209" s="48">
        <v>10</v>
      </c>
      <c r="F209" s="46">
        <v>18</v>
      </c>
      <c r="G209" s="46">
        <v>17</v>
      </c>
      <c r="H209" s="46">
        <v>16</v>
      </c>
      <c r="I209" s="46">
        <v>18</v>
      </c>
      <c r="J209" s="46">
        <v>17</v>
      </c>
      <c r="K209" s="46">
        <v>16</v>
      </c>
      <c r="L209" s="47">
        <v>18</v>
      </c>
      <c r="M209" s="17">
        <v>17</v>
      </c>
      <c r="N209" s="17">
        <v>16</v>
      </c>
      <c r="O209" s="17"/>
      <c r="P209" s="17"/>
      <c r="Q209" s="17"/>
      <c r="R209" s="117">
        <v>1.3333333333333333</v>
      </c>
      <c r="S209" s="117">
        <v>1</v>
      </c>
      <c r="T209" s="117">
        <v>1</v>
      </c>
      <c r="U209" s="17">
        <f t="shared" si="63"/>
        <v>16</v>
      </c>
      <c r="V209" s="17">
        <f t="shared" si="64"/>
        <v>11</v>
      </c>
      <c r="W209" s="17">
        <f t="shared" si="65"/>
        <v>10</v>
      </c>
      <c r="X209" s="22">
        <f t="shared" si="57"/>
        <v>12.5</v>
      </c>
      <c r="Y209" s="22">
        <f t="shared" si="58"/>
        <v>54.54545454545454</v>
      </c>
      <c r="Z209" s="22">
        <f t="shared" si="59"/>
        <v>60</v>
      </c>
      <c r="AA209" s="17">
        <f t="shared" si="60"/>
        <v>50</v>
      </c>
      <c r="AB209" s="17">
        <f t="shared" si="61"/>
        <v>54.54545454545454</v>
      </c>
      <c r="AC209" s="17">
        <f t="shared" si="62"/>
        <v>60</v>
      </c>
    </row>
    <row r="210" spans="1:29">
      <c r="A210" s="61">
        <v>6</v>
      </c>
      <c r="B210" s="62" t="s">
        <v>2161</v>
      </c>
      <c r="C210" s="48">
        <v>12</v>
      </c>
      <c r="D210" s="48">
        <v>11</v>
      </c>
      <c r="E210" s="48">
        <v>10</v>
      </c>
      <c r="F210" s="46">
        <v>18</v>
      </c>
      <c r="G210" s="46">
        <v>17</v>
      </c>
      <c r="H210" s="46">
        <v>16</v>
      </c>
      <c r="I210" s="46">
        <v>18</v>
      </c>
      <c r="J210" s="46">
        <v>17</v>
      </c>
      <c r="K210" s="46">
        <v>16</v>
      </c>
      <c r="L210" s="47">
        <v>18</v>
      </c>
      <c r="M210" s="17">
        <v>17</v>
      </c>
      <c r="N210" s="17">
        <v>16</v>
      </c>
      <c r="O210" s="17"/>
      <c r="P210" s="17"/>
      <c r="Q210" s="17"/>
      <c r="R210" s="117">
        <v>1.1666666666666667</v>
      </c>
      <c r="S210" s="117">
        <v>1</v>
      </c>
      <c r="T210" s="117">
        <v>1</v>
      </c>
      <c r="U210" s="17">
        <f t="shared" si="63"/>
        <v>14</v>
      </c>
      <c r="V210" s="17">
        <f t="shared" si="64"/>
        <v>11</v>
      </c>
      <c r="W210" s="17">
        <f t="shared" si="65"/>
        <v>10</v>
      </c>
      <c r="X210" s="22">
        <f t="shared" si="57"/>
        <v>28.571428571428569</v>
      </c>
      <c r="Y210" s="22">
        <f t="shared" si="58"/>
        <v>54.54545454545454</v>
      </c>
      <c r="Z210" s="22">
        <f t="shared" si="59"/>
        <v>60</v>
      </c>
      <c r="AA210" s="17">
        <f t="shared" si="60"/>
        <v>50</v>
      </c>
      <c r="AB210" s="17">
        <f t="shared" si="61"/>
        <v>54.54545454545454</v>
      </c>
      <c r="AC210" s="17">
        <f t="shared" si="62"/>
        <v>60</v>
      </c>
    </row>
    <row r="211" spans="1:29">
      <c r="A211" s="61">
        <v>7</v>
      </c>
      <c r="B211" s="62" t="s">
        <v>2162</v>
      </c>
      <c r="C211" s="48">
        <v>12</v>
      </c>
      <c r="D211" s="48">
        <v>11</v>
      </c>
      <c r="E211" s="48">
        <v>10</v>
      </c>
      <c r="F211" s="46">
        <v>22</v>
      </c>
      <c r="G211" s="46">
        <v>17</v>
      </c>
      <c r="H211" s="46">
        <v>14</v>
      </c>
      <c r="I211" s="46">
        <v>22</v>
      </c>
      <c r="J211" s="46">
        <v>17</v>
      </c>
      <c r="K211" s="46">
        <v>14</v>
      </c>
      <c r="L211" s="47">
        <v>22</v>
      </c>
      <c r="M211" s="17">
        <v>17</v>
      </c>
      <c r="N211" s="17">
        <v>14</v>
      </c>
      <c r="O211" s="17"/>
      <c r="P211" s="17"/>
      <c r="Q211" s="17"/>
      <c r="R211" s="117">
        <v>1.3333333333333333</v>
      </c>
      <c r="S211" s="117">
        <v>1.0909090909090908</v>
      </c>
      <c r="T211" s="117">
        <v>1</v>
      </c>
      <c r="U211" s="17">
        <f t="shared" si="63"/>
        <v>16</v>
      </c>
      <c r="V211" s="17">
        <f t="shared" si="64"/>
        <v>12</v>
      </c>
      <c r="W211" s="17">
        <f t="shared" si="65"/>
        <v>10</v>
      </c>
      <c r="X211" s="22">
        <f t="shared" si="57"/>
        <v>37.5</v>
      </c>
      <c r="Y211" s="22">
        <f t="shared" si="58"/>
        <v>41.666666666666671</v>
      </c>
      <c r="Z211" s="22">
        <f t="shared" si="59"/>
        <v>40</v>
      </c>
      <c r="AA211" s="17">
        <f t="shared" si="60"/>
        <v>83.333333333333343</v>
      </c>
      <c r="AB211" s="17">
        <f t="shared" si="61"/>
        <v>54.54545454545454</v>
      </c>
      <c r="AC211" s="17">
        <f t="shared" si="62"/>
        <v>40</v>
      </c>
    </row>
    <row r="212" spans="1:29">
      <c r="A212" s="56" t="s">
        <v>1120</v>
      </c>
      <c r="B212" s="57" t="s">
        <v>1696</v>
      </c>
      <c r="C212" s="65"/>
      <c r="D212" s="65"/>
      <c r="E212" s="48"/>
      <c r="F212" s="46"/>
      <c r="G212" s="46"/>
      <c r="H212" s="46"/>
      <c r="I212" s="46"/>
      <c r="J212" s="46"/>
      <c r="K212" s="46"/>
      <c r="L212" s="47"/>
      <c r="M212" s="17"/>
      <c r="N212" s="17"/>
      <c r="O212" s="17"/>
      <c r="P212" s="17"/>
      <c r="Q212" s="17"/>
      <c r="R212" s="4"/>
      <c r="S212" s="4"/>
      <c r="T212" s="4"/>
      <c r="U212" s="17"/>
      <c r="V212" s="17"/>
      <c r="W212" s="17"/>
      <c r="X212" s="22"/>
      <c r="Y212" s="22"/>
      <c r="Z212" s="22"/>
      <c r="AA212" s="17"/>
      <c r="AB212" s="17"/>
      <c r="AC212" s="17"/>
    </row>
    <row r="213" spans="1:29">
      <c r="A213" s="61">
        <v>1</v>
      </c>
      <c r="B213" s="62" t="s">
        <v>2156</v>
      </c>
      <c r="C213" s="48">
        <v>16</v>
      </c>
      <c r="D213" s="48">
        <v>15</v>
      </c>
      <c r="E213" s="48">
        <v>14</v>
      </c>
      <c r="F213" s="46">
        <v>45</v>
      </c>
      <c r="G213" s="46">
        <v>40</v>
      </c>
      <c r="H213" s="46">
        <v>35</v>
      </c>
      <c r="I213" s="46">
        <v>45</v>
      </c>
      <c r="J213" s="46">
        <v>40</v>
      </c>
      <c r="K213" s="46">
        <v>35</v>
      </c>
      <c r="L213" s="47">
        <v>35</v>
      </c>
      <c r="M213" s="17">
        <v>30</v>
      </c>
      <c r="N213" s="17">
        <v>25</v>
      </c>
      <c r="O213" s="17"/>
      <c r="P213" s="17"/>
      <c r="Q213" s="17"/>
      <c r="R213" s="117">
        <v>1.25</v>
      </c>
      <c r="S213" s="117">
        <v>1</v>
      </c>
      <c r="T213" s="117">
        <v>1</v>
      </c>
      <c r="U213" s="17">
        <f>C213*R213</f>
        <v>20</v>
      </c>
      <c r="V213" s="17">
        <f>D213*S213</f>
        <v>15</v>
      </c>
      <c r="W213" s="17">
        <f>E213*T213</f>
        <v>14</v>
      </c>
      <c r="X213" s="22">
        <f t="shared" si="57"/>
        <v>75</v>
      </c>
      <c r="Y213" s="22">
        <f t="shared" si="58"/>
        <v>100</v>
      </c>
      <c r="Z213" s="22">
        <f t="shared" si="59"/>
        <v>78.571428571428569</v>
      </c>
      <c r="AA213" s="17">
        <f t="shared" si="60"/>
        <v>118.75</v>
      </c>
      <c r="AB213" s="17">
        <f t="shared" si="61"/>
        <v>100</v>
      </c>
      <c r="AC213" s="17">
        <f t="shared" si="62"/>
        <v>78.571428571428569</v>
      </c>
    </row>
    <row r="214" spans="1:29">
      <c r="A214" s="61">
        <v>2</v>
      </c>
      <c r="B214" s="62" t="s">
        <v>2157</v>
      </c>
      <c r="C214" s="48">
        <v>15</v>
      </c>
      <c r="D214" s="48">
        <v>14</v>
      </c>
      <c r="E214" s="48">
        <v>13</v>
      </c>
      <c r="F214" s="46">
        <v>30</v>
      </c>
      <c r="G214" s="46">
        <v>25</v>
      </c>
      <c r="H214" s="46">
        <v>20</v>
      </c>
      <c r="I214" s="46">
        <v>30</v>
      </c>
      <c r="J214" s="46">
        <v>25</v>
      </c>
      <c r="K214" s="46">
        <v>20</v>
      </c>
      <c r="L214" s="47">
        <v>30</v>
      </c>
      <c r="M214" s="17">
        <v>25</v>
      </c>
      <c r="N214" s="17">
        <v>20</v>
      </c>
      <c r="O214" s="17"/>
      <c r="P214" s="17"/>
      <c r="Q214" s="17"/>
      <c r="R214" s="117">
        <v>1.4</v>
      </c>
      <c r="S214" s="117">
        <v>1.2142857142857142</v>
      </c>
      <c r="T214" s="117">
        <v>1.0769230769230769</v>
      </c>
      <c r="U214" s="17">
        <f t="shared" ref="U214:U219" si="66">C214*R214</f>
        <v>21</v>
      </c>
      <c r="V214" s="17">
        <f t="shared" ref="V214:V219" si="67">D214*S214</f>
        <v>17</v>
      </c>
      <c r="W214" s="17">
        <f t="shared" ref="W214:W219" si="68">E214*T214</f>
        <v>14</v>
      </c>
      <c r="X214" s="22">
        <f t="shared" si="57"/>
        <v>42.857142857142854</v>
      </c>
      <c r="Y214" s="22">
        <f t="shared" si="58"/>
        <v>47.058823529411761</v>
      </c>
      <c r="Z214" s="22">
        <f t="shared" si="59"/>
        <v>42.857142857142854</v>
      </c>
      <c r="AA214" s="17">
        <f t="shared" si="60"/>
        <v>100</v>
      </c>
      <c r="AB214" s="17">
        <f t="shared" si="61"/>
        <v>78.571428571428569</v>
      </c>
      <c r="AC214" s="17">
        <f t="shared" si="62"/>
        <v>53.846153846153847</v>
      </c>
    </row>
    <row r="215" spans="1:29">
      <c r="A215" s="61">
        <v>3</v>
      </c>
      <c r="B215" s="62" t="s">
        <v>2158</v>
      </c>
      <c r="C215" s="48">
        <v>16</v>
      </c>
      <c r="D215" s="48">
        <v>15</v>
      </c>
      <c r="E215" s="48">
        <v>14</v>
      </c>
      <c r="F215" s="46">
        <v>30</v>
      </c>
      <c r="G215" s="46">
        <v>27</v>
      </c>
      <c r="H215" s="46">
        <v>25</v>
      </c>
      <c r="I215" s="46">
        <v>30</v>
      </c>
      <c r="J215" s="46">
        <v>27</v>
      </c>
      <c r="K215" s="46">
        <v>25</v>
      </c>
      <c r="L215" s="47">
        <v>30</v>
      </c>
      <c r="M215" s="17">
        <v>27</v>
      </c>
      <c r="N215" s="17">
        <v>23</v>
      </c>
      <c r="O215" s="17"/>
      <c r="P215" s="17"/>
      <c r="Q215" s="17"/>
      <c r="R215" s="117">
        <v>1.25</v>
      </c>
      <c r="S215" s="117">
        <v>1.1333333333333333</v>
      </c>
      <c r="T215" s="117">
        <v>1</v>
      </c>
      <c r="U215" s="17">
        <f t="shared" si="66"/>
        <v>20</v>
      </c>
      <c r="V215" s="17">
        <f t="shared" si="67"/>
        <v>17</v>
      </c>
      <c r="W215" s="17">
        <f t="shared" si="68"/>
        <v>14</v>
      </c>
      <c r="X215" s="22">
        <f t="shared" si="57"/>
        <v>50</v>
      </c>
      <c r="Y215" s="22">
        <f t="shared" si="58"/>
        <v>58.82352941176471</v>
      </c>
      <c r="Z215" s="22">
        <f t="shared" si="59"/>
        <v>64.285714285714292</v>
      </c>
      <c r="AA215" s="17">
        <f t="shared" si="60"/>
        <v>87.5</v>
      </c>
      <c r="AB215" s="17">
        <f t="shared" si="61"/>
        <v>80</v>
      </c>
      <c r="AC215" s="17">
        <f t="shared" si="62"/>
        <v>64.285714285714292</v>
      </c>
    </row>
    <row r="216" spans="1:29">
      <c r="A216" s="61">
        <v>4</v>
      </c>
      <c r="B216" s="62" t="s">
        <v>2159</v>
      </c>
      <c r="C216" s="48">
        <v>15</v>
      </c>
      <c r="D216" s="48">
        <v>14</v>
      </c>
      <c r="E216" s="48">
        <v>13</v>
      </c>
      <c r="F216" s="1">
        <v>45</v>
      </c>
      <c r="G216" s="1">
        <v>40</v>
      </c>
      <c r="H216" s="1">
        <v>35</v>
      </c>
      <c r="I216" s="1">
        <v>45</v>
      </c>
      <c r="J216" s="1">
        <v>40</v>
      </c>
      <c r="K216" s="1">
        <v>35</v>
      </c>
      <c r="L216" s="47">
        <v>35</v>
      </c>
      <c r="M216" s="17">
        <v>30</v>
      </c>
      <c r="N216" s="17">
        <v>25</v>
      </c>
      <c r="O216" s="17"/>
      <c r="P216" s="17"/>
      <c r="Q216" s="17"/>
      <c r="R216" s="117">
        <v>1.3333333333333333</v>
      </c>
      <c r="S216" s="117">
        <v>1.2142857142857142</v>
      </c>
      <c r="T216" s="117">
        <v>1.0769230769230769</v>
      </c>
      <c r="U216" s="17">
        <f t="shared" si="66"/>
        <v>20</v>
      </c>
      <c r="V216" s="17">
        <f t="shared" si="67"/>
        <v>17</v>
      </c>
      <c r="W216" s="17">
        <f t="shared" si="68"/>
        <v>14</v>
      </c>
      <c r="X216" s="22">
        <f t="shared" si="57"/>
        <v>75</v>
      </c>
      <c r="Y216" s="22">
        <f t="shared" si="58"/>
        <v>76.470588235294116</v>
      </c>
      <c r="Z216" s="22">
        <f t="shared" si="59"/>
        <v>78.571428571428569</v>
      </c>
      <c r="AA216" s="17">
        <f t="shared" si="60"/>
        <v>133.33333333333331</v>
      </c>
      <c r="AB216" s="17">
        <f t="shared" si="61"/>
        <v>114.28571428571428</v>
      </c>
      <c r="AC216" s="17">
        <f t="shared" si="62"/>
        <v>92.307692307692307</v>
      </c>
    </row>
    <row r="217" spans="1:29">
      <c r="A217" s="61">
        <v>5</v>
      </c>
      <c r="B217" s="62" t="s">
        <v>2160</v>
      </c>
      <c r="C217" s="48">
        <v>15</v>
      </c>
      <c r="D217" s="48">
        <v>14</v>
      </c>
      <c r="E217" s="48">
        <v>13</v>
      </c>
      <c r="F217" s="46">
        <v>20</v>
      </c>
      <c r="G217" s="46">
        <v>19</v>
      </c>
      <c r="H217" s="46">
        <v>18</v>
      </c>
      <c r="I217" s="46">
        <v>20</v>
      </c>
      <c r="J217" s="46">
        <v>19</v>
      </c>
      <c r="K217" s="46">
        <v>18</v>
      </c>
      <c r="L217" s="47">
        <v>20</v>
      </c>
      <c r="M217" s="17">
        <v>19</v>
      </c>
      <c r="N217" s="17">
        <v>18</v>
      </c>
      <c r="O217" s="17"/>
      <c r="P217" s="17"/>
      <c r="Q217" s="17"/>
      <c r="R217" s="117">
        <v>1.1333333333333333</v>
      </c>
      <c r="S217" s="117">
        <v>1</v>
      </c>
      <c r="T217" s="117">
        <v>1.0769230769230769</v>
      </c>
      <c r="U217" s="17">
        <f t="shared" si="66"/>
        <v>17</v>
      </c>
      <c r="V217" s="17">
        <f t="shared" si="67"/>
        <v>14</v>
      </c>
      <c r="W217" s="17">
        <f t="shared" si="68"/>
        <v>14</v>
      </c>
      <c r="X217" s="22">
        <f t="shared" si="57"/>
        <v>17.647058823529413</v>
      </c>
      <c r="Y217" s="22">
        <f t="shared" si="58"/>
        <v>35.714285714285715</v>
      </c>
      <c r="Z217" s="22">
        <f t="shared" si="59"/>
        <v>28.571428571428569</v>
      </c>
      <c r="AA217" s="17">
        <f t="shared" si="60"/>
        <v>33.333333333333329</v>
      </c>
      <c r="AB217" s="17">
        <f t="shared" si="61"/>
        <v>35.714285714285715</v>
      </c>
      <c r="AC217" s="17">
        <f t="shared" si="62"/>
        <v>38.461538461538467</v>
      </c>
    </row>
    <row r="218" spans="1:29">
      <c r="A218" s="61">
        <v>6</v>
      </c>
      <c r="B218" s="62" t="s">
        <v>2161</v>
      </c>
      <c r="C218" s="48">
        <v>15</v>
      </c>
      <c r="D218" s="48">
        <v>14</v>
      </c>
      <c r="E218" s="48">
        <v>13</v>
      </c>
      <c r="F218" s="46">
        <v>20</v>
      </c>
      <c r="G218" s="46">
        <v>19</v>
      </c>
      <c r="H218" s="46">
        <v>18</v>
      </c>
      <c r="I218" s="46">
        <v>20</v>
      </c>
      <c r="J218" s="46">
        <v>19</v>
      </c>
      <c r="K218" s="46">
        <v>18</v>
      </c>
      <c r="L218" s="47">
        <v>20</v>
      </c>
      <c r="M218" s="17">
        <v>19</v>
      </c>
      <c r="N218" s="17">
        <v>18</v>
      </c>
      <c r="O218" s="17"/>
      <c r="P218" s="17"/>
      <c r="Q218" s="17"/>
      <c r="R218" s="117">
        <v>1.1333333333333333</v>
      </c>
      <c r="S218" s="117">
        <v>1.1428571428571428</v>
      </c>
      <c r="T218" s="117">
        <v>1.0769230769230769</v>
      </c>
      <c r="U218" s="17">
        <f t="shared" si="66"/>
        <v>17</v>
      </c>
      <c r="V218" s="17">
        <f t="shared" si="67"/>
        <v>16</v>
      </c>
      <c r="W218" s="17">
        <f t="shared" si="68"/>
        <v>14</v>
      </c>
      <c r="X218" s="22">
        <f t="shared" si="57"/>
        <v>17.647058823529413</v>
      </c>
      <c r="Y218" s="22">
        <f t="shared" si="58"/>
        <v>18.75</v>
      </c>
      <c r="Z218" s="22">
        <f t="shared" si="59"/>
        <v>28.571428571428569</v>
      </c>
      <c r="AA218" s="17">
        <f t="shared" si="60"/>
        <v>33.333333333333329</v>
      </c>
      <c r="AB218" s="17">
        <f t="shared" si="61"/>
        <v>35.714285714285715</v>
      </c>
      <c r="AC218" s="17">
        <f t="shared" si="62"/>
        <v>38.461538461538467</v>
      </c>
    </row>
    <row r="219" spans="1:29">
      <c r="A219" s="61">
        <v>7</v>
      </c>
      <c r="B219" s="62" t="s">
        <v>2162</v>
      </c>
      <c r="C219" s="48">
        <v>15</v>
      </c>
      <c r="D219" s="48">
        <v>14</v>
      </c>
      <c r="E219" s="48">
        <v>13</v>
      </c>
      <c r="F219" s="46">
        <v>30</v>
      </c>
      <c r="G219" s="46">
        <v>25</v>
      </c>
      <c r="H219" s="46">
        <v>17</v>
      </c>
      <c r="I219" s="46">
        <v>30</v>
      </c>
      <c r="J219" s="46">
        <v>25</v>
      </c>
      <c r="K219" s="46">
        <v>17</v>
      </c>
      <c r="L219" s="47">
        <v>30</v>
      </c>
      <c r="M219" s="17">
        <v>25</v>
      </c>
      <c r="N219" s="17">
        <v>17</v>
      </c>
      <c r="O219" s="17"/>
      <c r="P219" s="17"/>
      <c r="Q219" s="17"/>
      <c r="R219" s="117">
        <v>1.0666666666666667</v>
      </c>
      <c r="S219" s="117">
        <v>1</v>
      </c>
      <c r="T219" s="117">
        <v>1.0769230769230769</v>
      </c>
      <c r="U219" s="17">
        <f t="shared" si="66"/>
        <v>16</v>
      </c>
      <c r="V219" s="17">
        <f t="shared" si="67"/>
        <v>14</v>
      </c>
      <c r="W219" s="17">
        <f t="shared" si="68"/>
        <v>14</v>
      </c>
      <c r="X219" s="22">
        <f t="shared" si="57"/>
        <v>87.5</v>
      </c>
      <c r="Y219" s="22">
        <f t="shared" si="58"/>
        <v>78.571428571428569</v>
      </c>
      <c r="Z219" s="22">
        <f t="shared" si="59"/>
        <v>21.428571428571427</v>
      </c>
      <c r="AA219" s="17">
        <f t="shared" si="60"/>
        <v>100</v>
      </c>
      <c r="AB219" s="17">
        <f t="shared" si="61"/>
        <v>78.571428571428569</v>
      </c>
      <c r="AC219" s="17">
        <f t="shared" si="62"/>
        <v>30.76923076923077</v>
      </c>
    </row>
    <row r="220" spans="1:29">
      <c r="A220" s="56" t="s">
        <v>1127</v>
      </c>
      <c r="B220" s="57" t="s">
        <v>2117</v>
      </c>
      <c r="C220" s="65"/>
      <c r="D220" s="65"/>
      <c r="E220" s="48"/>
      <c r="F220" s="46"/>
      <c r="G220" s="46"/>
      <c r="H220" s="46"/>
      <c r="I220" s="46"/>
      <c r="J220" s="46"/>
      <c r="K220" s="46"/>
      <c r="L220" s="47"/>
      <c r="M220" s="17"/>
      <c r="N220" s="17"/>
      <c r="O220" s="17"/>
      <c r="P220" s="17"/>
      <c r="Q220" s="17"/>
      <c r="R220" s="4"/>
      <c r="S220" s="4"/>
      <c r="T220" s="4"/>
      <c r="U220" s="17"/>
      <c r="V220" s="17"/>
      <c r="W220" s="17"/>
      <c r="X220" s="22"/>
      <c r="Y220" s="22"/>
      <c r="Z220" s="22"/>
      <c r="AA220" s="17"/>
      <c r="AB220" s="17"/>
      <c r="AC220" s="17"/>
    </row>
    <row r="221" spans="1:29">
      <c r="A221" s="61">
        <v>1</v>
      </c>
      <c r="B221" s="62" t="s">
        <v>2156</v>
      </c>
      <c r="C221" s="48">
        <v>10</v>
      </c>
      <c r="D221" s="48">
        <v>9</v>
      </c>
      <c r="E221" s="48">
        <v>8</v>
      </c>
      <c r="F221" s="46">
        <v>11</v>
      </c>
      <c r="G221" s="46">
        <v>10</v>
      </c>
      <c r="H221" s="46">
        <v>9</v>
      </c>
      <c r="I221" s="46">
        <v>11</v>
      </c>
      <c r="J221" s="46">
        <v>10</v>
      </c>
      <c r="K221" s="46">
        <v>9</v>
      </c>
      <c r="L221" s="47">
        <v>11</v>
      </c>
      <c r="M221" s="17">
        <v>10</v>
      </c>
      <c r="N221" s="17">
        <v>9</v>
      </c>
      <c r="O221" s="17"/>
      <c r="P221" s="17"/>
      <c r="Q221" s="17"/>
      <c r="R221" s="117">
        <v>1.1000000000000001</v>
      </c>
      <c r="S221" s="117">
        <v>1</v>
      </c>
      <c r="T221" s="117">
        <v>1</v>
      </c>
      <c r="U221" s="17">
        <f>C221*R221</f>
        <v>11</v>
      </c>
      <c r="V221" s="17">
        <f>D221*S221</f>
        <v>9</v>
      </c>
      <c r="W221" s="17">
        <f>E221*T221</f>
        <v>8</v>
      </c>
      <c r="X221" s="22">
        <f t="shared" si="57"/>
        <v>0</v>
      </c>
      <c r="Y221" s="22">
        <f t="shared" si="58"/>
        <v>11.111111111111111</v>
      </c>
      <c r="Z221" s="22">
        <f t="shared" si="59"/>
        <v>12.5</v>
      </c>
      <c r="AA221" s="17">
        <f t="shared" si="60"/>
        <v>10</v>
      </c>
      <c r="AB221" s="17">
        <f t="shared" si="61"/>
        <v>11.111111111111111</v>
      </c>
      <c r="AC221" s="17">
        <f t="shared" si="62"/>
        <v>12.5</v>
      </c>
    </row>
    <row r="222" spans="1:29">
      <c r="A222" s="61">
        <v>2</v>
      </c>
      <c r="B222" s="62" t="s">
        <v>2157</v>
      </c>
      <c r="C222" s="48">
        <v>10</v>
      </c>
      <c r="D222" s="48">
        <v>9</v>
      </c>
      <c r="E222" s="48">
        <v>8</v>
      </c>
      <c r="F222" s="46">
        <v>11</v>
      </c>
      <c r="G222" s="46">
        <v>10</v>
      </c>
      <c r="H222" s="46">
        <v>9</v>
      </c>
      <c r="I222" s="46">
        <v>11</v>
      </c>
      <c r="J222" s="46">
        <v>10</v>
      </c>
      <c r="K222" s="46">
        <v>9</v>
      </c>
      <c r="L222" s="47">
        <v>11</v>
      </c>
      <c r="M222" s="17">
        <v>10</v>
      </c>
      <c r="N222" s="17">
        <v>9</v>
      </c>
      <c r="O222" s="17"/>
      <c r="P222" s="17"/>
      <c r="Q222" s="17"/>
      <c r="R222" s="117">
        <v>1.1000000000000001</v>
      </c>
      <c r="S222" s="117">
        <v>1</v>
      </c>
      <c r="T222" s="117">
        <v>1</v>
      </c>
      <c r="U222" s="17">
        <f t="shared" ref="U222:U227" si="69">C222*R222</f>
        <v>11</v>
      </c>
      <c r="V222" s="17">
        <f t="shared" ref="V222:V227" si="70">D222*S222</f>
        <v>9</v>
      </c>
      <c r="W222" s="17">
        <f t="shared" ref="W222:W227" si="71">E222*T222</f>
        <v>8</v>
      </c>
      <c r="X222" s="22">
        <f t="shared" si="57"/>
        <v>0</v>
      </c>
      <c r="Y222" s="22">
        <f t="shared" si="58"/>
        <v>11.111111111111111</v>
      </c>
      <c r="Z222" s="22">
        <f t="shared" si="59"/>
        <v>12.5</v>
      </c>
      <c r="AA222" s="17">
        <f t="shared" si="60"/>
        <v>10</v>
      </c>
      <c r="AB222" s="17">
        <f t="shared" si="61"/>
        <v>11.111111111111111</v>
      </c>
      <c r="AC222" s="17">
        <f t="shared" si="62"/>
        <v>12.5</v>
      </c>
    </row>
    <row r="223" spans="1:29">
      <c r="A223" s="61">
        <v>3</v>
      </c>
      <c r="B223" s="62" t="s">
        <v>2158</v>
      </c>
      <c r="C223" s="48">
        <v>10</v>
      </c>
      <c r="D223" s="48">
        <v>9</v>
      </c>
      <c r="E223" s="48">
        <v>8</v>
      </c>
      <c r="F223" s="46">
        <v>11</v>
      </c>
      <c r="G223" s="46">
        <v>10</v>
      </c>
      <c r="H223" s="46">
        <v>9</v>
      </c>
      <c r="I223" s="46">
        <v>11</v>
      </c>
      <c r="J223" s="46">
        <v>10</v>
      </c>
      <c r="K223" s="46">
        <v>9</v>
      </c>
      <c r="L223" s="47">
        <v>11</v>
      </c>
      <c r="M223" s="17">
        <v>10</v>
      </c>
      <c r="N223" s="17">
        <v>9</v>
      </c>
      <c r="O223" s="17"/>
      <c r="P223" s="17"/>
      <c r="Q223" s="17"/>
      <c r="R223" s="117">
        <v>1.2</v>
      </c>
      <c r="S223" s="117">
        <v>1.1111111111111112</v>
      </c>
      <c r="T223" s="117">
        <v>1</v>
      </c>
      <c r="U223" s="17">
        <f t="shared" si="69"/>
        <v>12</v>
      </c>
      <c r="V223" s="17">
        <f t="shared" si="70"/>
        <v>10</v>
      </c>
      <c r="W223" s="17">
        <f t="shared" si="71"/>
        <v>8</v>
      </c>
      <c r="X223" s="22">
        <f t="shared" si="57"/>
        <v>-8.3333333333333321</v>
      </c>
      <c r="Y223" s="22">
        <f t="shared" si="58"/>
        <v>0</v>
      </c>
      <c r="Z223" s="22">
        <f t="shared" si="59"/>
        <v>12.5</v>
      </c>
      <c r="AA223" s="17">
        <f t="shared" si="60"/>
        <v>10</v>
      </c>
      <c r="AB223" s="17">
        <f t="shared" si="61"/>
        <v>11.111111111111111</v>
      </c>
      <c r="AC223" s="17">
        <f t="shared" si="62"/>
        <v>12.5</v>
      </c>
    </row>
    <row r="224" spans="1:29">
      <c r="A224" s="61">
        <v>4</v>
      </c>
      <c r="B224" s="62" t="s">
        <v>2159</v>
      </c>
      <c r="C224" s="48">
        <v>10</v>
      </c>
      <c r="D224" s="48">
        <v>9</v>
      </c>
      <c r="E224" s="48">
        <v>8</v>
      </c>
      <c r="F224" s="46">
        <v>11</v>
      </c>
      <c r="G224" s="46">
        <v>10</v>
      </c>
      <c r="H224" s="46">
        <v>9</v>
      </c>
      <c r="I224" s="46">
        <v>11</v>
      </c>
      <c r="J224" s="46">
        <v>10</v>
      </c>
      <c r="K224" s="46">
        <v>9</v>
      </c>
      <c r="L224" s="47">
        <v>11</v>
      </c>
      <c r="M224" s="17">
        <v>10</v>
      </c>
      <c r="N224" s="17">
        <v>9</v>
      </c>
      <c r="O224" s="17"/>
      <c r="P224" s="17"/>
      <c r="Q224" s="17"/>
      <c r="R224" s="117">
        <v>1.2</v>
      </c>
      <c r="S224" s="117">
        <v>1.1111111111111112</v>
      </c>
      <c r="T224" s="117">
        <v>1</v>
      </c>
      <c r="U224" s="17">
        <f t="shared" si="69"/>
        <v>12</v>
      </c>
      <c r="V224" s="17">
        <f t="shared" si="70"/>
        <v>10</v>
      </c>
      <c r="W224" s="17">
        <f t="shared" si="71"/>
        <v>8</v>
      </c>
      <c r="X224" s="22">
        <f t="shared" si="57"/>
        <v>-8.3333333333333321</v>
      </c>
      <c r="Y224" s="22">
        <f t="shared" si="58"/>
        <v>0</v>
      </c>
      <c r="Z224" s="22">
        <f t="shared" si="59"/>
        <v>12.5</v>
      </c>
      <c r="AA224" s="17">
        <f t="shared" si="60"/>
        <v>10</v>
      </c>
      <c r="AB224" s="17">
        <f t="shared" si="61"/>
        <v>11.111111111111111</v>
      </c>
      <c r="AC224" s="17">
        <f t="shared" si="62"/>
        <v>12.5</v>
      </c>
    </row>
    <row r="225" spans="1:29">
      <c r="A225" s="61">
        <v>5</v>
      </c>
      <c r="B225" s="62" t="s">
        <v>2160</v>
      </c>
      <c r="C225" s="48">
        <v>10</v>
      </c>
      <c r="D225" s="48">
        <v>9</v>
      </c>
      <c r="E225" s="48">
        <v>8</v>
      </c>
      <c r="F225" s="46">
        <v>11</v>
      </c>
      <c r="G225" s="46">
        <v>10</v>
      </c>
      <c r="H225" s="46">
        <v>9</v>
      </c>
      <c r="I225" s="46">
        <v>11</v>
      </c>
      <c r="J225" s="46">
        <v>10</v>
      </c>
      <c r="K225" s="46">
        <v>9</v>
      </c>
      <c r="L225" s="47">
        <v>11</v>
      </c>
      <c r="M225" s="17">
        <v>10</v>
      </c>
      <c r="N225" s="17">
        <v>9</v>
      </c>
      <c r="O225" s="17"/>
      <c r="P225" s="17"/>
      <c r="Q225" s="17"/>
      <c r="R225" s="117">
        <v>1.2</v>
      </c>
      <c r="S225" s="117">
        <v>1</v>
      </c>
      <c r="T225" s="117">
        <v>1</v>
      </c>
      <c r="U225" s="17">
        <f t="shared" si="69"/>
        <v>12</v>
      </c>
      <c r="V225" s="17">
        <f t="shared" si="70"/>
        <v>9</v>
      </c>
      <c r="W225" s="17">
        <f t="shared" si="71"/>
        <v>8</v>
      </c>
      <c r="X225" s="22">
        <f t="shared" si="57"/>
        <v>-8.3333333333333321</v>
      </c>
      <c r="Y225" s="22">
        <f t="shared" si="58"/>
        <v>11.111111111111111</v>
      </c>
      <c r="Z225" s="22">
        <f t="shared" si="59"/>
        <v>12.5</v>
      </c>
      <c r="AA225" s="17">
        <f t="shared" si="60"/>
        <v>10</v>
      </c>
      <c r="AB225" s="17">
        <f t="shared" si="61"/>
        <v>11.111111111111111</v>
      </c>
      <c r="AC225" s="17">
        <f t="shared" si="62"/>
        <v>12.5</v>
      </c>
    </row>
    <row r="226" spans="1:29">
      <c r="A226" s="61">
        <v>6</v>
      </c>
      <c r="B226" s="62" t="s">
        <v>2161</v>
      </c>
      <c r="C226" s="48">
        <v>10</v>
      </c>
      <c r="D226" s="48">
        <v>9</v>
      </c>
      <c r="E226" s="48">
        <v>8</v>
      </c>
      <c r="F226" s="46">
        <v>11</v>
      </c>
      <c r="G226" s="46">
        <v>10</v>
      </c>
      <c r="H226" s="46">
        <v>9</v>
      </c>
      <c r="I226" s="46">
        <v>11</v>
      </c>
      <c r="J226" s="46">
        <v>10</v>
      </c>
      <c r="K226" s="46">
        <v>9</v>
      </c>
      <c r="L226" s="47">
        <v>11</v>
      </c>
      <c r="M226" s="17">
        <v>10</v>
      </c>
      <c r="N226" s="17">
        <v>9</v>
      </c>
      <c r="O226" s="17"/>
      <c r="P226" s="17"/>
      <c r="Q226" s="17"/>
      <c r="R226" s="117">
        <v>1.1000000000000001</v>
      </c>
      <c r="S226" s="117">
        <v>1.1111111111111112</v>
      </c>
      <c r="T226" s="117">
        <v>1.125</v>
      </c>
      <c r="U226" s="17">
        <f t="shared" si="69"/>
        <v>11</v>
      </c>
      <c r="V226" s="17">
        <f t="shared" si="70"/>
        <v>10</v>
      </c>
      <c r="W226" s="17">
        <f t="shared" si="71"/>
        <v>9</v>
      </c>
      <c r="X226" s="22">
        <f t="shared" si="57"/>
        <v>0</v>
      </c>
      <c r="Y226" s="22">
        <f t="shared" si="58"/>
        <v>0</v>
      </c>
      <c r="Z226" s="22">
        <f t="shared" si="59"/>
        <v>0</v>
      </c>
      <c r="AA226" s="17">
        <f t="shared" si="60"/>
        <v>10</v>
      </c>
      <c r="AB226" s="17">
        <f t="shared" si="61"/>
        <v>11.111111111111111</v>
      </c>
      <c r="AC226" s="17">
        <f t="shared" si="62"/>
        <v>12.5</v>
      </c>
    </row>
    <row r="227" spans="1:29">
      <c r="A227" s="61">
        <v>7</v>
      </c>
      <c r="B227" s="62" t="s">
        <v>2162</v>
      </c>
      <c r="C227" s="48">
        <v>10</v>
      </c>
      <c r="D227" s="48">
        <v>9</v>
      </c>
      <c r="E227" s="48">
        <v>8</v>
      </c>
      <c r="F227" s="46">
        <v>11</v>
      </c>
      <c r="G227" s="46">
        <v>10</v>
      </c>
      <c r="H227" s="46">
        <v>9</v>
      </c>
      <c r="I227" s="46">
        <v>11</v>
      </c>
      <c r="J227" s="46">
        <v>10</v>
      </c>
      <c r="K227" s="46">
        <v>9</v>
      </c>
      <c r="L227" s="47">
        <v>11</v>
      </c>
      <c r="M227" s="17">
        <v>10</v>
      </c>
      <c r="N227" s="17">
        <v>9</v>
      </c>
      <c r="O227" s="17"/>
      <c r="P227" s="17"/>
      <c r="Q227" s="17"/>
      <c r="R227" s="117">
        <v>1.1000000000000001</v>
      </c>
      <c r="S227" s="117">
        <v>1.1111111111111112</v>
      </c>
      <c r="T227" s="117">
        <v>1.125</v>
      </c>
      <c r="U227" s="17">
        <f t="shared" si="69"/>
        <v>11</v>
      </c>
      <c r="V227" s="17">
        <f t="shared" si="70"/>
        <v>10</v>
      </c>
      <c r="W227" s="17">
        <f t="shared" si="71"/>
        <v>9</v>
      </c>
      <c r="X227" s="22">
        <f t="shared" si="57"/>
        <v>0</v>
      </c>
      <c r="Y227" s="22">
        <f t="shared" si="58"/>
        <v>0</v>
      </c>
      <c r="Z227" s="22">
        <f t="shared" si="59"/>
        <v>0</v>
      </c>
      <c r="AA227" s="17">
        <f t="shared" si="60"/>
        <v>10</v>
      </c>
      <c r="AB227" s="17">
        <f t="shared" si="61"/>
        <v>11.111111111111111</v>
      </c>
      <c r="AC227" s="17">
        <f t="shared" si="62"/>
        <v>12.5</v>
      </c>
    </row>
    <row r="228" spans="1:29">
      <c r="A228" s="56" t="s">
        <v>1132</v>
      </c>
      <c r="B228" s="57" t="s">
        <v>2119</v>
      </c>
      <c r="C228" s="48"/>
      <c r="D228" s="48"/>
      <c r="E228" s="48"/>
      <c r="F228" s="46"/>
      <c r="G228" s="46"/>
      <c r="H228" s="46"/>
      <c r="I228" s="46"/>
      <c r="J228" s="46"/>
      <c r="K228" s="46"/>
      <c r="L228" s="47"/>
      <c r="M228" s="17"/>
      <c r="N228" s="17"/>
      <c r="O228" s="17"/>
      <c r="P228" s="17"/>
      <c r="Q228" s="17"/>
      <c r="R228" s="4"/>
      <c r="S228" s="4"/>
      <c r="T228" s="4"/>
      <c r="U228" s="17"/>
      <c r="V228" s="17"/>
      <c r="W228" s="17"/>
      <c r="X228" s="22"/>
      <c r="Y228" s="22"/>
      <c r="Z228" s="22"/>
      <c r="AA228" s="17"/>
      <c r="AB228" s="17"/>
      <c r="AC228" s="17"/>
    </row>
    <row r="229" spans="1:29">
      <c r="A229" s="61">
        <v>1</v>
      </c>
      <c r="B229" s="62" t="s">
        <v>2156</v>
      </c>
      <c r="C229" s="48">
        <v>9</v>
      </c>
      <c r="D229" s="48"/>
      <c r="E229" s="48"/>
      <c r="F229" s="46">
        <v>9</v>
      </c>
      <c r="G229" s="46"/>
      <c r="H229" s="46"/>
      <c r="I229" s="46">
        <v>9</v>
      </c>
      <c r="J229" s="46"/>
      <c r="K229" s="46"/>
      <c r="L229" s="47">
        <v>9</v>
      </c>
      <c r="M229" s="17"/>
      <c r="N229" s="17"/>
      <c r="O229" s="17"/>
      <c r="P229" s="17"/>
      <c r="Q229" s="17"/>
      <c r="R229" s="117">
        <v>1</v>
      </c>
      <c r="S229" s="4"/>
      <c r="T229" s="4"/>
      <c r="U229" s="47">
        <v>9</v>
      </c>
      <c r="V229" s="17"/>
      <c r="W229" s="17"/>
      <c r="X229" s="22">
        <f t="shared" si="57"/>
        <v>0</v>
      </c>
      <c r="Y229" s="22"/>
      <c r="Z229" s="22"/>
      <c r="AA229" s="17">
        <f t="shared" si="60"/>
        <v>0</v>
      </c>
      <c r="AB229" s="17"/>
      <c r="AC229" s="17"/>
    </row>
    <row r="230" spans="1:29">
      <c r="A230" s="61">
        <v>2</v>
      </c>
      <c r="B230" s="62" t="s">
        <v>2157</v>
      </c>
      <c r="C230" s="48">
        <v>9</v>
      </c>
      <c r="D230" s="48"/>
      <c r="E230" s="48"/>
      <c r="F230" s="46">
        <v>9</v>
      </c>
      <c r="G230" s="46"/>
      <c r="H230" s="46"/>
      <c r="I230" s="46">
        <v>9</v>
      </c>
      <c r="J230" s="46"/>
      <c r="K230" s="46"/>
      <c r="L230" s="47">
        <v>9</v>
      </c>
      <c r="M230" s="17"/>
      <c r="N230" s="17"/>
      <c r="O230" s="17"/>
      <c r="P230" s="17"/>
      <c r="Q230" s="17"/>
      <c r="R230" s="117">
        <v>1</v>
      </c>
      <c r="S230" s="4"/>
      <c r="T230" s="4"/>
      <c r="U230" s="47">
        <v>9</v>
      </c>
      <c r="V230" s="17"/>
      <c r="W230" s="17"/>
      <c r="X230" s="22">
        <f t="shared" si="57"/>
        <v>0</v>
      </c>
      <c r="Y230" s="22"/>
      <c r="Z230" s="22"/>
      <c r="AA230" s="17">
        <f t="shared" si="60"/>
        <v>0</v>
      </c>
      <c r="AB230" s="17"/>
      <c r="AC230" s="17"/>
    </row>
    <row r="231" spans="1:29">
      <c r="A231" s="61">
        <v>3</v>
      </c>
      <c r="B231" s="62" t="s">
        <v>2158</v>
      </c>
      <c r="C231" s="48">
        <v>9</v>
      </c>
      <c r="D231" s="48"/>
      <c r="E231" s="48"/>
      <c r="F231" s="46">
        <v>9</v>
      </c>
      <c r="G231" s="46"/>
      <c r="H231" s="46"/>
      <c r="I231" s="46">
        <v>9</v>
      </c>
      <c r="J231" s="46"/>
      <c r="K231" s="46"/>
      <c r="L231" s="47">
        <v>9</v>
      </c>
      <c r="M231" s="17"/>
      <c r="N231" s="17"/>
      <c r="O231" s="17"/>
      <c r="P231" s="17"/>
      <c r="Q231" s="17"/>
      <c r="R231" s="117">
        <v>1</v>
      </c>
      <c r="S231" s="4"/>
      <c r="T231" s="4"/>
      <c r="U231" s="47">
        <v>9</v>
      </c>
      <c r="V231" s="17"/>
      <c r="W231" s="17"/>
      <c r="X231" s="22">
        <f t="shared" si="57"/>
        <v>0</v>
      </c>
      <c r="Y231" s="22"/>
      <c r="Z231" s="22"/>
      <c r="AA231" s="17">
        <f t="shared" si="60"/>
        <v>0</v>
      </c>
      <c r="AB231" s="17"/>
      <c r="AC231" s="17"/>
    </row>
    <row r="232" spans="1:29">
      <c r="A232" s="61">
        <v>4</v>
      </c>
      <c r="B232" s="62" t="s">
        <v>2159</v>
      </c>
      <c r="C232" s="48">
        <v>9</v>
      </c>
      <c r="D232" s="48"/>
      <c r="E232" s="48"/>
      <c r="F232" s="46">
        <v>9</v>
      </c>
      <c r="G232" s="46"/>
      <c r="H232" s="46"/>
      <c r="I232" s="46">
        <v>9</v>
      </c>
      <c r="J232" s="46"/>
      <c r="K232" s="46"/>
      <c r="L232" s="47">
        <v>9</v>
      </c>
      <c r="M232" s="17"/>
      <c r="N232" s="17"/>
      <c r="O232" s="17"/>
      <c r="P232" s="17"/>
      <c r="Q232" s="17"/>
      <c r="R232" s="117">
        <v>1</v>
      </c>
      <c r="S232" s="4"/>
      <c r="T232" s="4"/>
      <c r="U232" s="47">
        <v>9</v>
      </c>
      <c r="V232" s="17"/>
      <c r="W232" s="17"/>
      <c r="X232" s="22">
        <f t="shared" si="57"/>
        <v>0</v>
      </c>
      <c r="Y232" s="22"/>
      <c r="Z232" s="22"/>
      <c r="AA232" s="17">
        <f t="shared" si="60"/>
        <v>0</v>
      </c>
      <c r="AB232" s="17"/>
      <c r="AC232" s="17"/>
    </row>
    <row r="233" spans="1:29">
      <c r="A233" s="61">
        <v>5</v>
      </c>
      <c r="B233" s="62" t="s">
        <v>2160</v>
      </c>
      <c r="C233" s="48">
        <v>9</v>
      </c>
      <c r="D233" s="48"/>
      <c r="E233" s="48"/>
      <c r="F233" s="46">
        <v>9</v>
      </c>
      <c r="G233" s="46"/>
      <c r="H233" s="46"/>
      <c r="I233" s="46">
        <v>9</v>
      </c>
      <c r="J233" s="46"/>
      <c r="K233" s="46"/>
      <c r="L233" s="47">
        <v>9</v>
      </c>
      <c r="M233" s="17"/>
      <c r="N233" s="17"/>
      <c r="O233" s="17"/>
      <c r="P233" s="17"/>
      <c r="Q233" s="17"/>
      <c r="R233" s="117">
        <v>1</v>
      </c>
      <c r="S233" s="4"/>
      <c r="T233" s="4"/>
      <c r="U233" s="47">
        <v>9</v>
      </c>
      <c r="V233" s="17"/>
      <c r="W233" s="17"/>
      <c r="X233" s="22">
        <f t="shared" si="57"/>
        <v>0</v>
      </c>
      <c r="Y233" s="22"/>
      <c r="Z233" s="22"/>
      <c r="AA233" s="17">
        <f t="shared" si="60"/>
        <v>0</v>
      </c>
      <c r="AB233" s="17"/>
      <c r="AC233" s="17"/>
    </row>
    <row r="234" spans="1:29">
      <c r="A234" s="61">
        <v>6</v>
      </c>
      <c r="B234" s="62" t="s">
        <v>2161</v>
      </c>
      <c r="C234" s="48">
        <v>9</v>
      </c>
      <c r="D234" s="48"/>
      <c r="E234" s="48"/>
      <c r="F234" s="46">
        <v>9</v>
      </c>
      <c r="G234" s="46"/>
      <c r="H234" s="46"/>
      <c r="I234" s="46">
        <v>9</v>
      </c>
      <c r="J234" s="46"/>
      <c r="K234" s="46"/>
      <c r="L234" s="47">
        <v>9</v>
      </c>
      <c r="M234" s="17"/>
      <c r="N234" s="17"/>
      <c r="O234" s="17"/>
      <c r="P234" s="17"/>
      <c r="Q234" s="17"/>
      <c r="R234" s="117">
        <v>1</v>
      </c>
      <c r="S234" s="4"/>
      <c r="T234" s="4"/>
      <c r="U234" s="47">
        <v>9</v>
      </c>
      <c r="V234" s="17"/>
      <c r="W234" s="17"/>
      <c r="X234" s="22">
        <f t="shared" si="57"/>
        <v>0</v>
      </c>
      <c r="Y234" s="22"/>
      <c r="Z234" s="22"/>
      <c r="AA234" s="17">
        <f t="shared" si="60"/>
        <v>0</v>
      </c>
      <c r="AB234" s="17"/>
      <c r="AC234" s="17"/>
    </row>
    <row r="235" spans="1:29">
      <c r="A235" s="61">
        <v>7</v>
      </c>
      <c r="B235" s="62" t="s">
        <v>2162</v>
      </c>
      <c r="C235" s="48">
        <v>9</v>
      </c>
      <c r="D235" s="48"/>
      <c r="E235" s="48"/>
      <c r="F235" s="46">
        <v>9</v>
      </c>
      <c r="G235" s="46"/>
      <c r="H235" s="46"/>
      <c r="I235" s="46">
        <v>9</v>
      </c>
      <c r="J235" s="46"/>
      <c r="K235" s="46"/>
      <c r="L235" s="47">
        <v>9</v>
      </c>
      <c r="M235" s="17"/>
      <c r="N235" s="17"/>
      <c r="O235" s="17"/>
      <c r="P235" s="17"/>
      <c r="Q235" s="17"/>
      <c r="R235" s="117">
        <v>1</v>
      </c>
      <c r="S235" s="4"/>
      <c r="T235" s="4"/>
      <c r="U235" s="47">
        <v>9</v>
      </c>
      <c r="V235" s="17"/>
      <c r="W235" s="17"/>
      <c r="X235" s="22">
        <f t="shared" si="57"/>
        <v>0</v>
      </c>
      <c r="Y235" s="22"/>
      <c r="Z235" s="22"/>
      <c r="AA235" s="17">
        <f t="shared" si="60"/>
        <v>0</v>
      </c>
      <c r="AB235" s="17"/>
      <c r="AC235" s="17"/>
    </row>
    <row r="236" spans="1:29">
      <c r="A236" s="72" t="s">
        <v>1150</v>
      </c>
      <c r="B236" s="73" t="s">
        <v>1151</v>
      </c>
      <c r="C236" s="74"/>
      <c r="D236" s="74"/>
      <c r="E236" s="74"/>
      <c r="F236" s="75"/>
      <c r="G236" s="75"/>
      <c r="H236" s="75"/>
      <c r="I236" s="76"/>
      <c r="J236" s="76"/>
      <c r="K236" s="76"/>
      <c r="L236" s="47"/>
      <c r="M236" s="17"/>
      <c r="N236" s="17"/>
      <c r="O236" s="17"/>
      <c r="P236" s="17"/>
      <c r="Q236" s="17"/>
      <c r="R236" s="4"/>
      <c r="S236" s="4"/>
      <c r="T236" s="4"/>
      <c r="U236" s="17"/>
      <c r="V236" s="17"/>
      <c r="W236" s="17"/>
      <c r="X236" s="22"/>
      <c r="Y236" s="22"/>
      <c r="Z236" s="22"/>
      <c r="AA236" s="17"/>
      <c r="AB236" s="17"/>
      <c r="AC236" s="17"/>
    </row>
    <row r="237" spans="1:29">
      <c r="A237" s="77" t="s">
        <v>1152</v>
      </c>
      <c r="B237" s="78" t="s">
        <v>1694</v>
      </c>
      <c r="C237" s="79"/>
      <c r="D237" s="79"/>
      <c r="E237" s="79"/>
      <c r="F237" s="80"/>
      <c r="G237" s="80"/>
      <c r="H237" s="80"/>
      <c r="I237" s="81"/>
      <c r="J237" s="81"/>
      <c r="K237" s="81"/>
      <c r="L237" s="47"/>
      <c r="M237" s="17"/>
      <c r="N237" s="17"/>
      <c r="O237" s="17"/>
      <c r="P237" s="17"/>
      <c r="Q237" s="17"/>
      <c r="R237" s="4"/>
      <c r="S237" s="4"/>
      <c r="T237" s="4"/>
      <c r="U237" s="17"/>
      <c r="V237" s="17"/>
      <c r="W237" s="17"/>
      <c r="X237" s="22"/>
      <c r="Y237" s="22"/>
      <c r="Z237" s="22"/>
      <c r="AA237" s="17"/>
      <c r="AB237" s="17"/>
      <c r="AC237" s="17"/>
    </row>
    <row r="238" spans="1:29">
      <c r="A238" s="82">
        <v>1</v>
      </c>
      <c r="B238" s="83" t="s">
        <v>1153</v>
      </c>
      <c r="C238" s="79"/>
      <c r="D238" s="79"/>
      <c r="E238" s="79"/>
      <c r="F238" s="80"/>
      <c r="G238" s="80"/>
      <c r="H238" s="80"/>
      <c r="I238" s="81"/>
      <c r="J238" s="81"/>
      <c r="K238" s="81"/>
      <c r="L238" s="47"/>
      <c r="M238" s="17"/>
      <c r="N238" s="17"/>
      <c r="O238" s="17"/>
      <c r="P238" s="17"/>
      <c r="Q238" s="17"/>
      <c r="R238" s="117"/>
      <c r="S238" s="117"/>
      <c r="T238" s="117"/>
      <c r="U238" s="17"/>
      <c r="V238" s="17"/>
      <c r="W238" s="17"/>
      <c r="X238" s="22"/>
      <c r="Y238" s="22"/>
      <c r="Z238" s="22"/>
      <c r="AA238" s="17"/>
      <c r="AB238" s="17"/>
      <c r="AC238" s="17"/>
    </row>
    <row r="239" spans="1:29">
      <c r="A239" s="82">
        <v>2</v>
      </c>
      <c r="B239" s="83" t="s">
        <v>1271</v>
      </c>
      <c r="C239" s="79">
        <v>20</v>
      </c>
      <c r="D239" s="79">
        <v>19</v>
      </c>
      <c r="E239" s="79">
        <v>18</v>
      </c>
      <c r="F239" s="80">
        <v>20</v>
      </c>
      <c r="G239" s="80">
        <v>19</v>
      </c>
      <c r="H239" s="80">
        <v>18</v>
      </c>
      <c r="I239" s="80">
        <v>27</v>
      </c>
      <c r="J239" s="80">
        <v>24</v>
      </c>
      <c r="K239" s="80">
        <v>22</v>
      </c>
      <c r="L239" s="47">
        <v>23.5</v>
      </c>
      <c r="M239" s="17">
        <v>21.5</v>
      </c>
      <c r="N239" s="17">
        <v>20</v>
      </c>
      <c r="O239" s="17"/>
      <c r="P239" s="17"/>
      <c r="Q239" s="17"/>
      <c r="R239" s="117">
        <v>1.1428571428571428</v>
      </c>
      <c r="S239" s="117">
        <v>1.2307692307692308</v>
      </c>
      <c r="T239" s="117">
        <v>1.1679514132212099</v>
      </c>
      <c r="U239" s="17">
        <f>C239*R239</f>
        <v>22.857142857142854</v>
      </c>
      <c r="V239" s="17">
        <f>D239*S239</f>
        <v>23.384615384615387</v>
      </c>
      <c r="W239" s="17">
        <f>E239*T239</f>
        <v>21.023125437981779</v>
      </c>
      <c r="X239" s="22">
        <f t="shared" si="57"/>
        <v>2.8125000000000138</v>
      </c>
      <c r="Y239" s="22">
        <f t="shared" si="58"/>
        <v>-8.0592105263157983</v>
      </c>
      <c r="Z239" s="22">
        <f t="shared" si="59"/>
        <v>-4.8666666666666627</v>
      </c>
      <c r="AA239" s="17">
        <f t="shared" si="60"/>
        <v>17.5</v>
      </c>
      <c r="AB239" s="17">
        <f t="shared" si="61"/>
        <v>13.157894736842104</v>
      </c>
      <c r="AC239" s="17">
        <f t="shared" si="62"/>
        <v>11.111111111111111</v>
      </c>
    </row>
    <row r="240" spans="1:29">
      <c r="A240" s="82">
        <v>3</v>
      </c>
      <c r="B240" s="83" t="s">
        <v>1194</v>
      </c>
      <c r="C240" s="79">
        <v>20</v>
      </c>
      <c r="D240" s="79">
        <v>19</v>
      </c>
      <c r="E240" s="79">
        <v>18</v>
      </c>
      <c r="F240" s="80">
        <v>20</v>
      </c>
      <c r="G240" s="80">
        <v>19</v>
      </c>
      <c r="H240" s="80">
        <v>18</v>
      </c>
      <c r="I240" s="80">
        <v>33</v>
      </c>
      <c r="J240" s="80">
        <v>27</v>
      </c>
      <c r="K240" s="80">
        <v>21</v>
      </c>
      <c r="L240" s="47">
        <v>26.5</v>
      </c>
      <c r="M240" s="17">
        <v>23</v>
      </c>
      <c r="N240" s="17">
        <v>19.5</v>
      </c>
      <c r="O240" s="17"/>
      <c r="P240" s="17"/>
      <c r="Q240" s="17"/>
      <c r="R240" s="117">
        <v>1.3571428571428572</v>
      </c>
      <c r="S240" s="117">
        <v>1.2307692307692308</v>
      </c>
      <c r="T240" s="117">
        <v>1.1436413540713632</v>
      </c>
      <c r="U240" s="17">
        <f t="shared" ref="U240:U246" si="72">C240*R240</f>
        <v>27.142857142857146</v>
      </c>
      <c r="V240" s="17">
        <f t="shared" ref="V240:V246" si="73">D240*S240</f>
        <v>23.384615384615387</v>
      </c>
      <c r="W240" s="17">
        <f t="shared" ref="W240:W246" si="74">E240*T240</f>
        <v>20.585544373284538</v>
      </c>
      <c r="X240" s="22">
        <f t="shared" si="57"/>
        <v>-2.3684210526315899</v>
      </c>
      <c r="Y240" s="22">
        <f t="shared" si="58"/>
        <v>-1.6447368421052724</v>
      </c>
      <c r="Z240" s="22">
        <f t="shared" si="59"/>
        <v>-5.2733333333333334</v>
      </c>
      <c r="AA240" s="17">
        <f t="shared" si="60"/>
        <v>32.5</v>
      </c>
      <c r="AB240" s="17">
        <f t="shared" si="61"/>
        <v>21.052631578947366</v>
      </c>
      <c r="AC240" s="17">
        <f t="shared" si="62"/>
        <v>8.3333333333333321</v>
      </c>
    </row>
    <row r="241" spans="1:29">
      <c r="A241" s="82">
        <v>4</v>
      </c>
      <c r="B241" s="83" t="s">
        <v>1256</v>
      </c>
      <c r="C241" s="79">
        <v>17</v>
      </c>
      <c r="D241" s="79">
        <v>16</v>
      </c>
      <c r="E241" s="79">
        <v>15</v>
      </c>
      <c r="F241" s="80">
        <v>17</v>
      </c>
      <c r="G241" s="80">
        <v>16</v>
      </c>
      <c r="H241" s="80">
        <v>15</v>
      </c>
      <c r="I241" s="80">
        <v>21</v>
      </c>
      <c r="J241" s="80">
        <v>20</v>
      </c>
      <c r="K241" s="80">
        <v>18</v>
      </c>
      <c r="L241" s="47">
        <v>19</v>
      </c>
      <c r="M241" s="17">
        <v>18</v>
      </c>
      <c r="N241" s="17">
        <v>16.5</v>
      </c>
      <c r="O241" s="17"/>
      <c r="P241" s="17"/>
      <c r="Q241" s="17"/>
      <c r="R241" s="117">
        <v>1.4166666666666667</v>
      </c>
      <c r="S241" s="117">
        <v>1.2727272727272727</v>
      </c>
      <c r="T241" s="117">
        <v>1.1436413540713632</v>
      </c>
      <c r="U241" s="17">
        <f t="shared" si="72"/>
        <v>24.083333333333336</v>
      </c>
      <c r="V241" s="17">
        <f t="shared" si="73"/>
        <v>20.363636363636363</v>
      </c>
      <c r="W241" s="17">
        <f t="shared" si="74"/>
        <v>17.154620311070449</v>
      </c>
      <c r="X241" s="22">
        <f t="shared" si="57"/>
        <v>-21.107266435986165</v>
      </c>
      <c r="Y241" s="22">
        <f t="shared" si="58"/>
        <v>-11.607142857142856</v>
      </c>
      <c r="Z241" s="22">
        <f t="shared" si="59"/>
        <v>-3.8160000000000034</v>
      </c>
      <c r="AA241" s="17">
        <f t="shared" si="60"/>
        <v>11.76470588235294</v>
      </c>
      <c r="AB241" s="17">
        <f t="shared" si="61"/>
        <v>12.5</v>
      </c>
      <c r="AC241" s="17">
        <f t="shared" si="62"/>
        <v>10</v>
      </c>
    </row>
    <row r="242" spans="1:29">
      <c r="A242" s="82">
        <v>5</v>
      </c>
      <c r="B242" s="83" t="s">
        <v>1227</v>
      </c>
      <c r="C242" s="79">
        <v>17</v>
      </c>
      <c r="D242" s="79">
        <v>16</v>
      </c>
      <c r="E242" s="79">
        <v>15</v>
      </c>
      <c r="F242" s="80">
        <v>17</v>
      </c>
      <c r="G242" s="80">
        <v>16</v>
      </c>
      <c r="H242" s="80">
        <v>15</v>
      </c>
      <c r="I242" s="80">
        <v>20</v>
      </c>
      <c r="J242" s="80">
        <v>19</v>
      </c>
      <c r="K242" s="80">
        <v>18</v>
      </c>
      <c r="L242" s="47">
        <v>18.5</v>
      </c>
      <c r="M242" s="17">
        <v>17.5</v>
      </c>
      <c r="N242" s="17">
        <v>16.5</v>
      </c>
      <c r="O242" s="17"/>
      <c r="P242" s="17"/>
      <c r="Q242" s="17"/>
      <c r="R242" s="117">
        <v>1.5833333333333333</v>
      </c>
      <c r="S242" s="117">
        <v>1.4545454545454546</v>
      </c>
      <c r="T242" s="117">
        <v>1.1848341232227488</v>
      </c>
      <c r="U242" s="17">
        <f t="shared" si="72"/>
        <v>26.916666666666664</v>
      </c>
      <c r="V242" s="17">
        <f t="shared" si="73"/>
        <v>23.272727272727273</v>
      </c>
      <c r="W242" s="17">
        <f t="shared" si="74"/>
        <v>17.772511848341232</v>
      </c>
      <c r="X242" s="22">
        <f t="shared" si="57"/>
        <v>-31.269349845201234</v>
      </c>
      <c r="Y242" s="22">
        <f t="shared" si="58"/>
        <v>-24.804687500000004</v>
      </c>
      <c r="Z242" s="22">
        <f t="shared" si="59"/>
        <v>-7.1599999999999966</v>
      </c>
      <c r="AA242" s="17">
        <f t="shared" si="60"/>
        <v>8.8235294117647065</v>
      </c>
      <c r="AB242" s="17">
        <f t="shared" si="61"/>
        <v>9.375</v>
      </c>
      <c r="AC242" s="17">
        <f t="shared" si="62"/>
        <v>10</v>
      </c>
    </row>
    <row r="243" spans="1:29">
      <c r="A243" s="82">
        <v>6</v>
      </c>
      <c r="B243" s="83" t="s">
        <v>1204</v>
      </c>
      <c r="C243" s="79">
        <v>17</v>
      </c>
      <c r="D243" s="79">
        <v>16</v>
      </c>
      <c r="E243" s="79">
        <v>15</v>
      </c>
      <c r="F243" s="80">
        <v>17</v>
      </c>
      <c r="G243" s="80">
        <v>16</v>
      </c>
      <c r="H243" s="80">
        <v>15</v>
      </c>
      <c r="I243" s="80">
        <v>18</v>
      </c>
      <c r="J243" s="80">
        <v>17</v>
      </c>
      <c r="K243" s="80">
        <v>16</v>
      </c>
      <c r="L243" s="47">
        <v>17.5</v>
      </c>
      <c r="M243" s="17">
        <v>16.5</v>
      </c>
      <c r="N243" s="17">
        <v>15.5</v>
      </c>
      <c r="O243" s="17"/>
      <c r="P243" s="17"/>
      <c r="Q243" s="17"/>
      <c r="R243" s="117">
        <v>1.0833333333333333</v>
      </c>
      <c r="S243" s="117">
        <v>1.0909090909090908</v>
      </c>
      <c r="T243" s="117">
        <v>1.1000000000000001</v>
      </c>
      <c r="U243" s="17">
        <f t="shared" si="72"/>
        <v>18.416666666666664</v>
      </c>
      <c r="V243" s="17">
        <f t="shared" si="73"/>
        <v>17.454545454545453</v>
      </c>
      <c r="W243" s="17">
        <f t="shared" si="74"/>
        <v>16.5</v>
      </c>
      <c r="X243" s="22">
        <f t="shared" si="57"/>
        <v>-4.9773755656108474</v>
      </c>
      <c r="Y243" s="22">
        <f t="shared" si="58"/>
        <v>-5.4687499999999929</v>
      </c>
      <c r="Z243" s="22">
        <f t="shared" si="59"/>
        <v>-6.0606060606060606</v>
      </c>
      <c r="AA243" s="17">
        <f t="shared" si="60"/>
        <v>2.9411764705882351</v>
      </c>
      <c r="AB243" s="17">
        <f t="shared" si="61"/>
        <v>3.125</v>
      </c>
      <c r="AC243" s="17">
        <f t="shared" si="62"/>
        <v>3.3333333333333335</v>
      </c>
    </row>
    <row r="244" spans="1:29">
      <c r="A244" s="82">
        <v>7</v>
      </c>
      <c r="B244" s="83" t="s">
        <v>1235</v>
      </c>
      <c r="C244" s="79">
        <v>20</v>
      </c>
      <c r="D244" s="79">
        <v>19</v>
      </c>
      <c r="E244" s="79">
        <v>18</v>
      </c>
      <c r="F244" s="80">
        <v>20</v>
      </c>
      <c r="G244" s="80">
        <v>19</v>
      </c>
      <c r="H244" s="80">
        <v>18</v>
      </c>
      <c r="I244" s="80">
        <v>30</v>
      </c>
      <c r="J244" s="80">
        <v>27</v>
      </c>
      <c r="K244" s="80">
        <v>25</v>
      </c>
      <c r="L244" s="47">
        <v>25</v>
      </c>
      <c r="M244" s="17">
        <v>23</v>
      </c>
      <c r="N244" s="17">
        <v>21.5</v>
      </c>
      <c r="O244" s="17"/>
      <c r="P244" s="17"/>
      <c r="Q244" s="17"/>
      <c r="R244" s="117">
        <v>1.2857142857142858</v>
      </c>
      <c r="S244" s="117">
        <v>1.2307692307692308</v>
      </c>
      <c r="T244" s="117">
        <v>1.1666666666666667</v>
      </c>
      <c r="U244" s="17">
        <f t="shared" si="72"/>
        <v>25.714285714285715</v>
      </c>
      <c r="V244" s="17">
        <f t="shared" si="73"/>
        <v>23.384615384615387</v>
      </c>
      <c r="W244" s="17">
        <f t="shared" si="74"/>
        <v>21</v>
      </c>
      <c r="X244" s="22">
        <f t="shared" si="57"/>
        <v>-2.7777777777777817</v>
      </c>
      <c r="Y244" s="22">
        <f t="shared" si="58"/>
        <v>-1.6447368421052724</v>
      </c>
      <c r="Z244" s="22">
        <f t="shared" si="59"/>
        <v>2.3809523809523809</v>
      </c>
      <c r="AA244" s="17">
        <f t="shared" si="60"/>
        <v>25</v>
      </c>
      <c r="AB244" s="17">
        <f t="shared" si="61"/>
        <v>21.052631578947366</v>
      </c>
      <c r="AC244" s="17">
        <f t="shared" si="62"/>
        <v>19.444444444444446</v>
      </c>
    </row>
    <row r="245" spans="1:29">
      <c r="A245" s="82">
        <v>8</v>
      </c>
      <c r="B245" s="83" t="s">
        <v>2163</v>
      </c>
      <c r="C245" s="79">
        <v>17</v>
      </c>
      <c r="D245" s="79">
        <v>16</v>
      </c>
      <c r="E245" s="79">
        <v>15</v>
      </c>
      <c r="F245" s="80">
        <v>17</v>
      </c>
      <c r="G245" s="80">
        <v>16</v>
      </c>
      <c r="H245" s="80">
        <v>15</v>
      </c>
      <c r="I245" s="80">
        <v>18</v>
      </c>
      <c r="J245" s="80">
        <v>17</v>
      </c>
      <c r="K245" s="80">
        <v>16</v>
      </c>
      <c r="L245" s="47">
        <v>17.5</v>
      </c>
      <c r="M245" s="17">
        <v>16.5</v>
      </c>
      <c r="N245" s="17">
        <v>15.5</v>
      </c>
      <c r="O245" s="17"/>
      <c r="P245" s="17"/>
      <c r="Q245" s="17"/>
      <c r="R245" s="117">
        <v>1.3333333333333333</v>
      </c>
      <c r="S245" s="117">
        <v>1.2727272727272727</v>
      </c>
      <c r="T245" s="117">
        <v>1</v>
      </c>
      <c r="U245" s="17">
        <f t="shared" si="72"/>
        <v>22.666666666666664</v>
      </c>
      <c r="V245" s="17">
        <f t="shared" si="73"/>
        <v>20.363636363636363</v>
      </c>
      <c r="W245" s="17">
        <f t="shared" si="74"/>
        <v>15</v>
      </c>
      <c r="X245" s="22">
        <f t="shared" si="57"/>
        <v>-22.794117647058815</v>
      </c>
      <c r="Y245" s="22">
        <f t="shared" si="58"/>
        <v>-18.973214285714285</v>
      </c>
      <c r="Z245" s="22">
        <f t="shared" si="59"/>
        <v>3.3333333333333335</v>
      </c>
      <c r="AA245" s="17">
        <f t="shared" si="60"/>
        <v>2.9411764705882351</v>
      </c>
      <c r="AB245" s="17">
        <f t="shared" si="61"/>
        <v>3.125</v>
      </c>
      <c r="AC245" s="17">
        <f t="shared" si="62"/>
        <v>3.3333333333333335</v>
      </c>
    </row>
    <row r="246" spans="1:29">
      <c r="A246" s="82">
        <v>9</v>
      </c>
      <c r="B246" s="83" t="s">
        <v>1250</v>
      </c>
      <c r="C246" s="79">
        <v>17</v>
      </c>
      <c r="D246" s="79">
        <v>16</v>
      </c>
      <c r="E246" s="79">
        <v>15</v>
      </c>
      <c r="F246" s="80">
        <v>17</v>
      </c>
      <c r="G246" s="80">
        <v>16</v>
      </c>
      <c r="H246" s="80">
        <v>15</v>
      </c>
      <c r="I246" s="80">
        <v>20</v>
      </c>
      <c r="J246" s="80">
        <v>19</v>
      </c>
      <c r="K246" s="80">
        <v>18</v>
      </c>
      <c r="L246" s="47">
        <v>18.5</v>
      </c>
      <c r="M246" s="17">
        <v>17.5</v>
      </c>
      <c r="N246" s="17">
        <v>16.5</v>
      </c>
      <c r="O246" s="17"/>
      <c r="P246" s="17"/>
      <c r="Q246" s="17"/>
      <c r="R246" s="117">
        <v>1.4166666666666667</v>
      </c>
      <c r="S246" s="117">
        <v>1.3145453443370532</v>
      </c>
      <c r="T246" s="117">
        <v>1</v>
      </c>
      <c r="U246" s="17">
        <f t="shared" si="72"/>
        <v>24.083333333333336</v>
      </c>
      <c r="V246" s="17">
        <f t="shared" si="73"/>
        <v>21.032725509392851</v>
      </c>
      <c r="W246" s="17">
        <f t="shared" si="74"/>
        <v>15</v>
      </c>
      <c r="X246" s="22">
        <f t="shared" si="57"/>
        <v>-23.183391003460216</v>
      </c>
      <c r="Y246" s="22">
        <f t="shared" si="58"/>
        <v>-16.796327740858867</v>
      </c>
      <c r="Z246" s="22">
        <f t="shared" si="59"/>
        <v>10</v>
      </c>
      <c r="AA246" s="17">
        <f t="shared" si="60"/>
        <v>8.8235294117647065</v>
      </c>
      <c r="AB246" s="17">
        <f t="shared" si="61"/>
        <v>9.375</v>
      </c>
      <c r="AC246" s="17">
        <f t="shared" si="62"/>
        <v>10</v>
      </c>
    </row>
    <row r="247" spans="1:29">
      <c r="A247" s="77" t="s">
        <v>1702</v>
      </c>
      <c r="B247" s="84" t="s">
        <v>2130</v>
      </c>
      <c r="C247" s="79"/>
      <c r="D247" s="79"/>
      <c r="E247" s="79"/>
      <c r="F247" s="80"/>
      <c r="G247" s="80"/>
      <c r="H247" s="80"/>
      <c r="I247" s="81"/>
      <c r="J247" s="81"/>
      <c r="K247" s="81"/>
      <c r="L247" s="47"/>
      <c r="M247" s="17"/>
      <c r="N247" s="17"/>
      <c r="O247" s="17"/>
      <c r="P247" s="17"/>
      <c r="Q247" s="17"/>
      <c r="R247" s="4"/>
      <c r="S247" s="4"/>
      <c r="T247" s="4"/>
      <c r="U247" s="17"/>
      <c r="V247" s="17"/>
      <c r="W247" s="17"/>
      <c r="X247" s="22"/>
      <c r="Y247" s="22"/>
      <c r="Z247" s="22"/>
      <c r="AA247" s="17"/>
      <c r="AB247" s="17"/>
      <c r="AC247" s="17"/>
    </row>
    <row r="248" spans="1:29">
      <c r="A248" s="82">
        <v>1</v>
      </c>
      <c r="B248" s="83" t="s">
        <v>1153</v>
      </c>
      <c r="C248" s="79">
        <v>14</v>
      </c>
      <c r="D248" s="79">
        <v>13</v>
      </c>
      <c r="E248" s="79">
        <v>12</v>
      </c>
      <c r="F248" s="80">
        <v>21</v>
      </c>
      <c r="G248" s="80">
        <v>16.900000000000002</v>
      </c>
      <c r="H248" s="80">
        <v>14.399999999999999</v>
      </c>
      <c r="I248" s="81">
        <v>45</v>
      </c>
      <c r="J248" s="81">
        <v>40</v>
      </c>
      <c r="K248" s="81">
        <v>35</v>
      </c>
      <c r="L248" s="47">
        <v>33</v>
      </c>
      <c r="M248" s="17">
        <v>28.450000000000003</v>
      </c>
      <c r="N248" s="17">
        <v>24.7</v>
      </c>
      <c r="O248" s="17"/>
      <c r="P248" s="17"/>
      <c r="Q248" s="17"/>
      <c r="R248" s="117">
        <v>1</v>
      </c>
      <c r="S248" s="117">
        <v>1</v>
      </c>
      <c r="T248" s="117">
        <v>1</v>
      </c>
      <c r="U248" s="17">
        <f>C248*R248</f>
        <v>14</v>
      </c>
      <c r="V248" s="17">
        <f>D248*S248</f>
        <v>13</v>
      </c>
      <c r="W248" s="17">
        <f>E248*T248</f>
        <v>12</v>
      </c>
      <c r="X248" s="22">
        <f t="shared" si="57"/>
        <v>135.71428571428572</v>
      </c>
      <c r="Y248" s="22">
        <f t="shared" si="58"/>
        <v>118.84615384615387</v>
      </c>
      <c r="Z248" s="22">
        <f t="shared" si="59"/>
        <v>105.83333333333333</v>
      </c>
      <c r="AA248" s="17">
        <f t="shared" si="60"/>
        <v>135.71428571428572</v>
      </c>
      <c r="AB248" s="17">
        <f t="shared" si="61"/>
        <v>118.84615384615387</v>
      </c>
      <c r="AC248" s="17">
        <f t="shared" si="62"/>
        <v>105.83333333333333</v>
      </c>
    </row>
    <row r="249" spans="1:29">
      <c r="A249" s="82">
        <v>2</v>
      </c>
      <c r="B249" s="83" t="s">
        <v>1271</v>
      </c>
      <c r="C249" s="79">
        <v>14</v>
      </c>
      <c r="D249" s="79">
        <v>13</v>
      </c>
      <c r="E249" s="79">
        <v>12</v>
      </c>
      <c r="F249" s="80">
        <v>21</v>
      </c>
      <c r="G249" s="80">
        <v>16.900000000000002</v>
      </c>
      <c r="H249" s="80">
        <v>14.399999999999999</v>
      </c>
      <c r="I249" s="81">
        <v>30</v>
      </c>
      <c r="J249" s="81">
        <v>27</v>
      </c>
      <c r="K249" s="81">
        <v>25</v>
      </c>
      <c r="L249" s="47">
        <v>25.5</v>
      </c>
      <c r="M249" s="17">
        <v>21.950000000000003</v>
      </c>
      <c r="N249" s="17">
        <v>19.7</v>
      </c>
      <c r="O249" s="17"/>
      <c r="P249" s="17"/>
      <c r="Q249" s="17"/>
      <c r="R249" s="117">
        <v>1.1428571428571428</v>
      </c>
      <c r="S249" s="117">
        <v>1.2307692307692308</v>
      </c>
      <c r="T249" s="117">
        <v>1.1679514132212099</v>
      </c>
      <c r="U249" s="17">
        <f t="shared" ref="U249:U256" si="75">C249*R249</f>
        <v>16</v>
      </c>
      <c r="V249" s="17">
        <f t="shared" ref="V249:V256" si="76">D249*S249</f>
        <v>16</v>
      </c>
      <c r="W249" s="17">
        <f t="shared" ref="W249:W256" si="77">E249*T249</f>
        <v>14.015416958654519</v>
      </c>
      <c r="X249" s="22">
        <f t="shared" si="57"/>
        <v>59.375</v>
      </c>
      <c r="Y249" s="22">
        <f t="shared" si="58"/>
        <v>37.187500000000014</v>
      </c>
      <c r="Z249" s="22">
        <f t="shared" si="59"/>
        <v>40.5595</v>
      </c>
      <c r="AA249" s="17">
        <f t="shared" si="60"/>
        <v>82.142857142857139</v>
      </c>
      <c r="AB249" s="17">
        <f t="shared" si="61"/>
        <v>68.846153846153868</v>
      </c>
      <c r="AC249" s="17">
        <f t="shared" si="62"/>
        <v>64.166666666666657</v>
      </c>
    </row>
    <row r="250" spans="1:29">
      <c r="A250" s="82">
        <v>3</v>
      </c>
      <c r="B250" s="83" t="s">
        <v>1194</v>
      </c>
      <c r="C250" s="79">
        <v>14</v>
      </c>
      <c r="D250" s="79">
        <v>13</v>
      </c>
      <c r="E250" s="79">
        <v>12</v>
      </c>
      <c r="F250" s="80">
        <v>21</v>
      </c>
      <c r="G250" s="80">
        <v>16.900000000000002</v>
      </c>
      <c r="H250" s="80">
        <v>14.399999999999999</v>
      </c>
      <c r="I250" s="81">
        <v>40</v>
      </c>
      <c r="J250" s="81">
        <v>35</v>
      </c>
      <c r="K250" s="81">
        <v>30</v>
      </c>
      <c r="L250" s="47">
        <v>30.5</v>
      </c>
      <c r="M250" s="17">
        <v>25.950000000000003</v>
      </c>
      <c r="N250" s="17">
        <v>22.2</v>
      </c>
      <c r="O250" s="17"/>
      <c r="P250" s="17"/>
      <c r="Q250" s="17"/>
      <c r="R250" s="117">
        <v>1.3571428571428572</v>
      </c>
      <c r="S250" s="117">
        <v>1.2307692307692308</v>
      </c>
      <c r="T250" s="117">
        <v>1.1436413540713632</v>
      </c>
      <c r="U250" s="17">
        <f t="shared" si="75"/>
        <v>19</v>
      </c>
      <c r="V250" s="17">
        <f t="shared" si="76"/>
        <v>16</v>
      </c>
      <c r="W250" s="17">
        <f t="shared" si="77"/>
        <v>13.72369624885636</v>
      </c>
      <c r="X250" s="22">
        <f t="shared" si="57"/>
        <v>60.526315789473685</v>
      </c>
      <c r="Y250" s="22">
        <f t="shared" si="58"/>
        <v>62.187500000000014</v>
      </c>
      <c r="Z250" s="22">
        <f t="shared" si="59"/>
        <v>61.763999999999989</v>
      </c>
      <c r="AA250" s="17">
        <f t="shared" si="60"/>
        <v>117.85714285714286</v>
      </c>
      <c r="AB250" s="17">
        <f t="shared" si="61"/>
        <v>99.615384615384642</v>
      </c>
      <c r="AC250" s="17">
        <f t="shared" si="62"/>
        <v>85</v>
      </c>
    </row>
    <row r="251" spans="1:29">
      <c r="A251" s="82">
        <v>4</v>
      </c>
      <c r="B251" s="83" t="s">
        <v>1256</v>
      </c>
      <c r="C251" s="79">
        <v>12</v>
      </c>
      <c r="D251" s="79">
        <v>11</v>
      </c>
      <c r="E251" s="79">
        <v>10</v>
      </c>
      <c r="F251" s="80">
        <v>18</v>
      </c>
      <c r="G251" s="80">
        <v>14.3</v>
      </c>
      <c r="H251" s="80">
        <v>11</v>
      </c>
      <c r="I251" s="81">
        <v>20</v>
      </c>
      <c r="J251" s="81">
        <v>19</v>
      </c>
      <c r="K251" s="81">
        <v>18</v>
      </c>
      <c r="L251" s="47">
        <v>19</v>
      </c>
      <c r="M251" s="17">
        <v>17</v>
      </c>
      <c r="N251" s="17">
        <v>14.5</v>
      </c>
      <c r="O251" s="17"/>
      <c r="P251" s="17"/>
      <c r="Q251" s="17"/>
      <c r="R251" s="117">
        <v>1.4166666666666667</v>
      </c>
      <c r="S251" s="117">
        <v>1.2727272727272727</v>
      </c>
      <c r="T251" s="117">
        <v>1.1436413540713632</v>
      </c>
      <c r="U251" s="17">
        <f t="shared" si="75"/>
        <v>17</v>
      </c>
      <c r="V251" s="17">
        <f t="shared" si="76"/>
        <v>14</v>
      </c>
      <c r="W251" s="17">
        <f t="shared" si="77"/>
        <v>11.436413540713632</v>
      </c>
      <c r="X251" s="22">
        <f t="shared" si="57"/>
        <v>11.76470588235294</v>
      </c>
      <c r="Y251" s="22">
        <f t="shared" si="58"/>
        <v>21.428571428571427</v>
      </c>
      <c r="Z251" s="22">
        <f t="shared" si="59"/>
        <v>26.788</v>
      </c>
      <c r="AA251" s="17">
        <f t="shared" si="60"/>
        <v>58.333333333333336</v>
      </c>
      <c r="AB251" s="17">
        <f t="shared" si="61"/>
        <v>54.54545454545454</v>
      </c>
      <c r="AC251" s="17">
        <f t="shared" si="62"/>
        <v>45</v>
      </c>
    </row>
    <row r="252" spans="1:29">
      <c r="A252" s="82">
        <v>5</v>
      </c>
      <c r="B252" s="83" t="s">
        <v>1227</v>
      </c>
      <c r="C252" s="79">
        <v>12</v>
      </c>
      <c r="D252" s="79">
        <v>11</v>
      </c>
      <c r="E252" s="79">
        <v>10</v>
      </c>
      <c r="F252" s="80">
        <v>19.200000000000003</v>
      </c>
      <c r="G252" s="80">
        <v>14.3</v>
      </c>
      <c r="H252" s="80">
        <v>12</v>
      </c>
      <c r="I252" s="81">
        <v>27</v>
      </c>
      <c r="J252" s="81">
        <v>26</v>
      </c>
      <c r="K252" s="81">
        <v>25</v>
      </c>
      <c r="L252" s="47">
        <v>23.1</v>
      </c>
      <c r="M252" s="17">
        <v>20.149999999999999</v>
      </c>
      <c r="N252" s="17">
        <v>18.5</v>
      </c>
      <c r="O252" s="17"/>
      <c r="P252" s="17"/>
      <c r="Q252" s="17"/>
      <c r="R252" s="117">
        <v>1.5833333333333333</v>
      </c>
      <c r="S252" s="117">
        <v>1.4545454545454546</v>
      </c>
      <c r="T252" s="117">
        <v>1.1848341232227488</v>
      </c>
      <c r="U252" s="17">
        <f t="shared" si="75"/>
        <v>19</v>
      </c>
      <c r="V252" s="17">
        <f t="shared" si="76"/>
        <v>16</v>
      </c>
      <c r="W252" s="17">
        <f t="shared" si="77"/>
        <v>11.848341232227488</v>
      </c>
      <c r="X252" s="22">
        <f t="shared" si="57"/>
        <v>21.578947368421062</v>
      </c>
      <c r="Y252" s="22">
        <f t="shared" si="58"/>
        <v>25.937499999999993</v>
      </c>
      <c r="Z252" s="22">
        <f t="shared" si="59"/>
        <v>56.14</v>
      </c>
      <c r="AA252" s="17">
        <f t="shared" si="60"/>
        <v>92.500000000000014</v>
      </c>
      <c r="AB252" s="17">
        <f t="shared" si="61"/>
        <v>83.181818181818173</v>
      </c>
      <c r="AC252" s="17">
        <f t="shared" si="62"/>
        <v>85</v>
      </c>
    </row>
    <row r="253" spans="1:29">
      <c r="A253" s="82">
        <v>6</v>
      </c>
      <c r="B253" s="83" t="s">
        <v>1204</v>
      </c>
      <c r="C253" s="79">
        <v>12</v>
      </c>
      <c r="D253" s="79">
        <v>11</v>
      </c>
      <c r="E253" s="79">
        <v>10</v>
      </c>
      <c r="F253" s="80">
        <v>18</v>
      </c>
      <c r="G253" s="80">
        <v>12.100000000000001</v>
      </c>
      <c r="H253" s="80">
        <v>11</v>
      </c>
      <c r="I253" s="81">
        <v>20</v>
      </c>
      <c r="J253" s="81">
        <v>19</v>
      </c>
      <c r="K253" s="81">
        <v>18</v>
      </c>
      <c r="L253" s="47">
        <v>19</v>
      </c>
      <c r="M253" s="17">
        <v>15.55</v>
      </c>
      <c r="N253" s="17">
        <v>14.5</v>
      </c>
      <c r="O253" s="17"/>
      <c r="P253" s="17"/>
      <c r="Q253" s="17"/>
      <c r="R253" s="117">
        <v>1.0833333333333333</v>
      </c>
      <c r="S253" s="117">
        <v>1.0909090909090908</v>
      </c>
      <c r="T253" s="117">
        <v>1.1000000000000001</v>
      </c>
      <c r="U253" s="17">
        <f t="shared" si="75"/>
        <v>13</v>
      </c>
      <c r="V253" s="17">
        <f t="shared" si="76"/>
        <v>12</v>
      </c>
      <c r="W253" s="17">
        <f t="shared" si="77"/>
        <v>11</v>
      </c>
      <c r="X253" s="22">
        <f t="shared" si="57"/>
        <v>46.153846153846153</v>
      </c>
      <c r="Y253" s="22">
        <f t="shared" si="58"/>
        <v>29.583333333333339</v>
      </c>
      <c r="Z253" s="22">
        <f t="shared" si="59"/>
        <v>31.818181818181817</v>
      </c>
      <c r="AA253" s="17">
        <f t="shared" si="60"/>
        <v>58.333333333333336</v>
      </c>
      <c r="AB253" s="17">
        <f t="shared" si="61"/>
        <v>41.363636363636367</v>
      </c>
      <c r="AC253" s="17">
        <f t="shared" si="62"/>
        <v>45</v>
      </c>
    </row>
    <row r="254" spans="1:29">
      <c r="A254" s="82">
        <v>7</v>
      </c>
      <c r="B254" s="83" t="s">
        <v>1235</v>
      </c>
      <c r="C254" s="79">
        <v>14</v>
      </c>
      <c r="D254" s="79">
        <v>13</v>
      </c>
      <c r="E254" s="79">
        <v>12</v>
      </c>
      <c r="F254" s="80">
        <v>21</v>
      </c>
      <c r="G254" s="80">
        <v>16.900000000000002</v>
      </c>
      <c r="H254" s="80">
        <v>14.399999999999999</v>
      </c>
      <c r="I254" s="81">
        <v>30</v>
      </c>
      <c r="J254" s="81">
        <v>27</v>
      </c>
      <c r="K254" s="81">
        <v>25</v>
      </c>
      <c r="L254" s="47">
        <v>25.5</v>
      </c>
      <c r="M254" s="17">
        <v>21.950000000000003</v>
      </c>
      <c r="N254" s="17">
        <v>19.7</v>
      </c>
      <c r="O254" s="17"/>
      <c r="P254" s="17"/>
      <c r="Q254" s="17"/>
      <c r="R254" s="117">
        <v>1.2857142857142858</v>
      </c>
      <c r="S254" s="117">
        <v>1.2307692307692308</v>
      </c>
      <c r="T254" s="117">
        <v>1.1666666666666667</v>
      </c>
      <c r="U254" s="17">
        <f t="shared" si="75"/>
        <v>18</v>
      </c>
      <c r="V254" s="17">
        <f t="shared" si="76"/>
        <v>16</v>
      </c>
      <c r="W254" s="17">
        <f t="shared" si="77"/>
        <v>14</v>
      </c>
      <c r="X254" s="22">
        <f t="shared" si="57"/>
        <v>41.666666666666671</v>
      </c>
      <c r="Y254" s="22">
        <f t="shared" si="58"/>
        <v>37.187500000000014</v>
      </c>
      <c r="Z254" s="22">
        <f t="shared" si="59"/>
        <v>40.714285714285708</v>
      </c>
      <c r="AA254" s="17">
        <f t="shared" si="60"/>
        <v>82.142857142857139</v>
      </c>
      <c r="AB254" s="17">
        <f t="shared" si="61"/>
        <v>68.846153846153868</v>
      </c>
      <c r="AC254" s="17">
        <f t="shared" si="62"/>
        <v>64.166666666666657</v>
      </c>
    </row>
    <row r="255" spans="1:29">
      <c r="A255" s="82">
        <v>8</v>
      </c>
      <c r="B255" s="83" t="s">
        <v>2163</v>
      </c>
      <c r="C255" s="79">
        <v>12</v>
      </c>
      <c r="D255" s="79">
        <v>11</v>
      </c>
      <c r="E255" s="79">
        <v>10</v>
      </c>
      <c r="F255" s="80">
        <v>18</v>
      </c>
      <c r="G255" s="80">
        <v>14.3</v>
      </c>
      <c r="H255" s="80">
        <v>10</v>
      </c>
      <c r="I255" s="81">
        <v>20</v>
      </c>
      <c r="J255" s="81">
        <v>19</v>
      </c>
      <c r="K255" s="81">
        <v>18</v>
      </c>
      <c r="L255" s="47">
        <v>19</v>
      </c>
      <c r="M255" s="17">
        <v>17</v>
      </c>
      <c r="N255" s="17">
        <v>14</v>
      </c>
      <c r="O255" s="17"/>
      <c r="P255" s="17"/>
      <c r="Q255" s="17"/>
      <c r="R255" s="117">
        <v>1.3333333333333333</v>
      </c>
      <c r="S255" s="117">
        <v>1.2727272727272727</v>
      </c>
      <c r="T255" s="117">
        <v>1</v>
      </c>
      <c r="U255" s="17">
        <f t="shared" si="75"/>
        <v>16</v>
      </c>
      <c r="V255" s="17">
        <f t="shared" si="76"/>
        <v>14</v>
      </c>
      <c r="W255" s="17">
        <f t="shared" si="77"/>
        <v>10</v>
      </c>
      <c r="X255" s="22">
        <f t="shared" si="57"/>
        <v>18.75</v>
      </c>
      <c r="Y255" s="22">
        <f t="shared" si="58"/>
        <v>21.428571428571427</v>
      </c>
      <c r="Z255" s="22">
        <f t="shared" si="59"/>
        <v>40</v>
      </c>
      <c r="AA255" s="17">
        <f t="shared" si="60"/>
        <v>58.333333333333336</v>
      </c>
      <c r="AB255" s="17">
        <f t="shared" si="61"/>
        <v>54.54545454545454</v>
      </c>
      <c r="AC255" s="17">
        <f t="shared" si="62"/>
        <v>40</v>
      </c>
    </row>
    <row r="256" spans="1:29">
      <c r="A256" s="82">
        <v>9</v>
      </c>
      <c r="B256" s="83" t="s">
        <v>1250</v>
      </c>
      <c r="C256" s="79">
        <v>12</v>
      </c>
      <c r="D256" s="79">
        <v>11</v>
      </c>
      <c r="E256" s="79">
        <v>10</v>
      </c>
      <c r="F256" s="80">
        <v>18</v>
      </c>
      <c r="G256" s="80">
        <v>14.3</v>
      </c>
      <c r="H256" s="80">
        <v>10</v>
      </c>
      <c r="I256" s="81">
        <v>20</v>
      </c>
      <c r="J256" s="81">
        <v>19</v>
      </c>
      <c r="K256" s="81">
        <v>18</v>
      </c>
      <c r="L256" s="47">
        <v>19</v>
      </c>
      <c r="M256" s="17">
        <v>17</v>
      </c>
      <c r="N256" s="17">
        <v>14</v>
      </c>
      <c r="O256" s="17"/>
      <c r="P256" s="17"/>
      <c r="Q256" s="17"/>
      <c r="R256" s="117">
        <v>1.4166666666666667</v>
      </c>
      <c r="S256" s="117">
        <v>1.3145453443370532</v>
      </c>
      <c r="T256" s="117">
        <v>1</v>
      </c>
      <c r="U256" s="17">
        <f t="shared" si="75"/>
        <v>17</v>
      </c>
      <c r="V256" s="17">
        <f t="shared" si="76"/>
        <v>14.459998787707585</v>
      </c>
      <c r="W256" s="17">
        <f t="shared" si="77"/>
        <v>10</v>
      </c>
      <c r="X256" s="22">
        <f t="shared" si="57"/>
        <v>11.76470588235294</v>
      </c>
      <c r="Y256" s="22">
        <f t="shared" si="58"/>
        <v>17.565708334994223</v>
      </c>
      <c r="Z256" s="22">
        <f t="shared" si="59"/>
        <v>40</v>
      </c>
      <c r="AA256" s="17">
        <f t="shared" si="60"/>
        <v>58.333333333333336</v>
      </c>
      <c r="AB256" s="17">
        <f t="shared" si="61"/>
        <v>54.54545454545454</v>
      </c>
      <c r="AC256" s="17">
        <f t="shared" si="62"/>
        <v>40</v>
      </c>
    </row>
    <row r="257" spans="1:29">
      <c r="A257" s="77" t="s">
        <v>1703</v>
      </c>
      <c r="B257" s="78" t="s">
        <v>1696</v>
      </c>
      <c r="C257" s="85"/>
      <c r="D257" s="85"/>
      <c r="E257" s="79"/>
      <c r="F257" s="80"/>
      <c r="G257" s="80"/>
      <c r="H257" s="80"/>
      <c r="I257" s="81"/>
      <c r="J257" s="81"/>
      <c r="K257" s="81"/>
      <c r="L257" s="47"/>
      <c r="M257" s="17"/>
      <c r="N257" s="17"/>
      <c r="O257" s="17"/>
      <c r="P257" s="17"/>
      <c r="Q257" s="17"/>
      <c r="R257" s="4"/>
      <c r="S257" s="4"/>
      <c r="T257" s="4"/>
      <c r="U257" s="17"/>
      <c r="V257" s="17"/>
      <c r="W257" s="17"/>
      <c r="X257" s="22"/>
      <c r="Y257" s="22"/>
      <c r="Z257" s="22"/>
      <c r="AA257" s="17"/>
      <c r="AB257" s="17"/>
      <c r="AC257" s="17"/>
    </row>
    <row r="258" spans="1:29">
      <c r="A258" s="82">
        <v>1</v>
      </c>
      <c r="B258" s="83" t="s">
        <v>1153</v>
      </c>
      <c r="C258" s="79">
        <v>21</v>
      </c>
      <c r="D258" s="79">
        <v>20</v>
      </c>
      <c r="E258" s="79">
        <v>19</v>
      </c>
      <c r="F258" s="80">
        <v>31.5</v>
      </c>
      <c r="G258" s="80">
        <v>26</v>
      </c>
      <c r="H258" s="80">
        <v>22.8</v>
      </c>
      <c r="I258" s="81">
        <v>50</v>
      </c>
      <c r="J258" s="81">
        <v>45</v>
      </c>
      <c r="K258" s="81">
        <v>40</v>
      </c>
      <c r="L258" s="47">
        <v>40.75</v>
      </c>
      <c r="M258" s="17">
        <v>35.5</v>
      </c>
      <c r="N258" s="17">
        <v>31.4</v>
      </c>
      <c r="O258" s="17"/>
      <c r="P258" s="17"/>
      <c r="Q258" s="17"/>
      <c r="R258" s="117">
        <v>1.0476190476190477</v>
      </c>
      <c r="S258" s="117">
        <v>0.95</v>
      </c>
      <c r="T258" s="117">
        <v>1</v>
      </c>
      <c r="U258" s="17">
        <f>C258*R258</f>
        <v>22</v>
      </c>
      <c r="V258" s="17">
        <f>D258*S258</f>
        <v>19</v>
      </c>
      <c r="W258" s="17">
        <f>E258*T258</f>
        <v>19</v>
      </c>
      <c r="X258" s="22">
        <f t="shared" si="57"/>
        <v>85.227272727272734</v>
      </c>
      <c r="Y258" s="22">
        <f t="shared" si="58"/>
        <v>86.842105263157904</v>
      </c>
      <c r="Z258" s="22">
        <f t="shared" si="59"/>
        <v>65.263157894736835</v>
      </c>
      <c r="AA258" s="17">
        <f t="shared" si="60"/>
        <v>94.047619047619051</v>
      </c>
      <c r="AB258" s="17">
        <f t="shared" si="61"/>
        <v>77.5</v>
      </c>
      <c r="AC258" s="17">
        <f t="shared" si="62"/>
        <v>65.263157894736835</v>
      </c>
    </row>
    <row r="259" spans="1:29">
      <c r="A259" s="82">
        <v>2</v>
      </c>
      <c r="B259" s="83" t="s">
        <v>1271</v>
      </c>
      <c r="C259" s="79">
        <v>21</v>
      </c>
      <c r="D259" s="79">
        <v>20</v>
      </c>
      <c r="E259" s="79">
        <v>19</v>
      </c>
      <c r="F259" s="80">
        <v>29.4</v>
      </c>
      <c r="G259" s="80">
        <v>26</v>
      </c>
      <c r="H259" s="80">
        <v>20.900000000000002</v>
      </c>
      <c r="I259" s="81">
        <v>30</v>
      </c>
      <c r="J259" s="81">
        <v>27</v>
      </c>
      <c r="K259" s="81">
        <v>25</v>
      </c>
      <c r="L259" s="47">
        <v>29.7</v>
      </c>
      <c r="M259" s="17">
        <v>26.5</v>
      </c>
      <c r="N259" s="17">
        <v>22.950000000000003</v>
      </c>
      <c r="O259" s="17"/>
      <c r="P259" s="17"/>
      <c r="Q259" s="17"/>
      <c r="R259" s="117">
        <v>1.2380952380952381</v>
      </c>
      <c r="S259" s="117">
        <v>1.1000000000000001</v>
      </c>
      <c r="T259" s="117">
        <v>1</v>
      </c>
      <c r="U259" s="17">
        <f t="shared" ref="U259:U266" si="78">C259*R259</f>
        <v>26</v>
      </c>
      <c r="V259" s="17">
        <f t="shared" ref="V259:V266" si="79">D259*S259</f>
        <v>22</v>
      </c>
      <c r="W259" s="17">
        <f t="shared" ref="W259:W266" si="80">E259*T259</f>
        <v>19</v>
      </c>
      <c r="X259" s="22">
        <f t="shared" si="57"/>
        <v>14.230769230769228</v>
      </c>
      <c r="Y259" s="22">
        <f t="shared" si="58"/>
        <v>20.454545454545457</v>
      </c>
      <c r="Z259" s="22">
        <f t="shared" si="59"/>
        <v>20.789473684210542</v>
      </c>
      <c r="AA259" s="17">
        <f t="shared" si="60"/>
        <v>41.428571428571423</v>
      </c>
      <c r="AB259" s="17">
        <f t="shared" si="61"/>
        <v>32.5</v>
      </c>
      <c r="AC259" s="17">
        <f t="shared" si="62"/>
        <v>20.789473684210542</v>
      </c>
    </row>
    <row r="260" spans="1:29">
      <c r="A260" s="82">
        <v>3</v>
      </c>
      <c r="B260" s="83" t="s">
        <v>1194</v>
      </c>
      <c r="C260" s="79">
        <v>21</v>
      </c>
      <c r="D260" s="79">
        <v>20</v>
      </c>
      <c r="E260" s="79">
        <v>19</v>
      </c>
      <c r="F260" s="80">
        <v>21</v>
      </c>
      <c r="G260" s="80">
        <v>20</v>
      </c>
      <c r="H260" s="80">
        <v>19</v>
      </c>
      <c r="I260" s="81">
        <v>50</v>
      </c>
      <c r="J260" s="81">
        <v>45</v>
      </c>
      <c r="K260" s="81">
        <v>40</v>
      </c>
      <c r="L260" s="47">
        <v>31</v>
      </c>
      <c r="M260" s="17">
        <v>28</v>
      </c>
      <c r="N260" s="17">
        <v>26</v>
      </c>
      <c r="O260" s="17"/>
      <c r="P260" s="17"/>
      <c r="Q260" s="17"/>
      <c r="R260" s="117">
        <v>1.0952380952380953</v>
      </c>
      <c r="S260" s="117">
        <v>1.05</v>
      </c>
      <c r="T260" s="117">
        <v>1</v>
      </c>
      <c r="U260" s="17">
        <f t="shared" si="78"/>
        <v>23.000000000000004</v>
      </c>
      <c r="V260" s="17">
        <f t="shared" si="79"/>
        <v>21</v>
      </c>
      <c r="W260" s="17">
        <f t="shared" si="80"/>
        <v>19</v>
      </c>
      <c r="X260" s="22">
        <f t="shared" si="57"/>
        <v>34.782608695652151</v>
      </c>
      <c r="Y260" s="22">
        <f t="shared" si="58"/>
        <v>33.333333333333329</v>
      </c>
      <c r="Z260" s="22">
        <f t="shared" si="59"/>
        <v>36.84210526315789</v>
      </c>
      <c r="AA260" s="17">
        <f t="shared" si="60"/>
        <v>47.619047619047613</v>
      </c>
      <c r="AB260" s="17">
        <f t="shared" si="61"/>
        <v>40</v>
      </c>
      <c r="AC260" s="17">
        <f t="shared" si="62"/>
        <v>36.84210526315789</v>
      </c>
    </row>
    <row r="261" spans="1:29">
      <c r="A261" s="82">
        <v>4</v>
      </c>
      <c r="B261" s="83" t="s">
        <v>1256</v>
      </c>
      <c r="C261" s="79">
        <v>16</v>
      </c>
      <c r="D261" s="79">
        <v>15</v>
      </c>
      <c r="E261" s="79">
        <v>14</v>
      </c>
      <c r="F261" s="80">
        <v>16</v>
      </c>
      <c r="G261" s="80">
        <v>15</v>
      </c>
      <c r="H261" s="80">
        <v>14</v>
      </c>
      <c r="I261" s="81">
        <v>35</v>
      </c>
      <c r="J261" s="81">
        <v>32</v>
      </c>
      <c r="K261" s="81">
        <v>30</v>
      </c>
      <c r="L261" s="47">
        <v>25.5</v>
      </c>
      <c r="M261" s="17">
        <v>23.5</v>
      </c>
      <c r="N261" s="17">
        <v>22</v>
      </c>
      <c r="O261" s="17"/>
      <c r="P261" s="17"/>
      <c r="Q261" s="17"/>
      <c r="R261" s="117">
        <v>1.5</v>
      </c>
      <c r="S261" s="117">
        <v>1.1477853358288899</v>
      </c>
      <c r="T261" s="117">
        <v>1</v>
      </c>
      <c r="U261" s="17">
        <f t="shared" si="78"/>
        <v>24</v>
      </c>
      <c r="V261" s="17">
        <f t="shared" si="79"/>
        <v>17.216780037433349</v>
      </c>
      <c r="W261" s="17">
        <f t="shared" si="80"/>
        <v>14</v>
      </c>
      <c r="X261" s="22">
        <f t="shared" si="57"/>
        <v>6.25</v>
      </c>
      <c r="Y261" s="22">
        <f t="shared" si="58"/>
        <v>36.494744945950671</v>
      </c>
      <c r="Z261" s="22">
        <f t="shared" si="59"/>
        <v>57.142857142857139</v>
      </c>
      <c r="AA261" s="17">
        <f t="shared" si="60"/>
        <v>59.375</v>
      </c>
      <c r="AB261" s="17">
        <f t="shared" si="61"/>
        <v>56.666666666666664</v>
      </c>
      <c r="AC261" s="17">
        <f t="shared" si="62"/>
        <v>57.142857142857139</v>
      </c>
    </row>
    <row r="262" spans="1:29">
      <c r="A262" s="82">
        <v>5</v>
      </c>
      <c r="B262" s="83" t="s">
        <v>1227</v>
      </c>
      <c r="C262" s="79">
        <v>21</v>
      </c>
      <c r="D262" s="79">
        <v>20</v>
      </c>
      <c r="E262" s="79">
        <v>19</v>
      </c>
      <c r="F262" s="80">
        <v>21</v>
      </c>
      <c r="G262" s="80">
        <v>20</v>
      </c>
      <c r="H262" s="80">
        <v>19</v>
      </c>
      <c r="I262" s="81">
        <v>30</v>
      </c>
      <c r="J262" s="81">
        <v>29</v>
      </c>
      <c r="K262" s="81">
        <v>28</v>
      </c>
      <c r="L262" s="47">
        <v>30</v>
      </c>
      <c r="M262" s="17">
        <v>27</v>
      </c>
      <c r="N262" s="17">
        <v>23</v>
      </c>
      <c r="O262" s="17"/>
      <c r="P262" s="17"/>
      <c r="Q262" s="17"/>
      <c r="R262" s="117">
        <v>1.0952380952380953</v>
      </c>
      <c r="S262" s="117">
        <v>1.05</v>
      </c>
      <c r="T262" s="117">
        <v>1</v>
      </c>
      <c r="U262" s="17">
        <f t="shared" si="78"/>
        <v>23.000000000000004</v>
      </c>
      <c r="V262" s="17">
        <f t="shared" si="79"/>
        <v>21</v>
      </c>
      <c r="W262" s="17">
        <f t="shared" si="80"/>
        <v>19</v>
      </c>
      <c r="X262" s="22">
        <f t="shared" si="57"/>
        <v>30.434782608695631</v>
      </c>
      <c r="Y262" s="22">
        <f t="shared" si="58"/>
        <v>28.571428571428569</v>
      </c>
      <c r="Z262" s="22">
        <f t="shared" si="59"/>
        <v>21.052631578947366</v>
      </c>
      <c r="AA262" s="17">
        <f t="shared" si="60"/>
        <v>42.857142857142854</v>
      </c>
      <c r="AB262" s="17">
        <f t="shared" si="61"/>
        <v>35</v>
      </c>
      <c r="AC262" s="17">
        <f t="shared" si="62"/>
        <v>21.052631578947366</v>
      </c>
    </row>
    <row r="263" spans="1:29">
      <c r="A263" s="82">
        <v>6</v>
      </c>
      <c r="B263" s="83" t="s">
        <v>1204</v>
      </c>
      <c r="C263" s="79">
        <v>16</v>
      </c>
      <c r="D263" s="79">
        <v>15</v>
      </c>
      <c r="E263" s="79">
        <v>14</v>
      </c>
      <c r="F263" s="80">
        <v>16</v>
      </c>
      <c r="G263" s="80">
        <v>15</v>
      </c>
      <c r="H263" s="80">
        <v>14</v>
      </c>
      <c r="I263" s="81">
        <v>25</v>
      </c>
      <c r="J263" s="81">
        <v>24</v>
      </c>
      <c r="K263" s="81">
        <v>23</v>
      </c>
      <c r="L263" s="47">
        <v>20.5</v>
      </c>
      <c r="M263" s="17">
        <v>19.5</v>
      </c>
      <c r="N263" s="17">
        <v>18.5</v>
      </c>
      <c r="O263" s="17"/>
      <c r="P263" s="17"/>
      <c r="Q263" s="17"/>
      <c r="R263" s="117">
        <v>1.375</v>
      </c>
      <c r="S263" s="117">
        <v>1.2</v>
      </c>
      <c r="T263" s="117">
        <v>1</v>
      </c>
      <c r="U263" s="17">
        <f t="shared" si="78"/>
        <v>22</v>
      </c>
      <c r="V263" s="17">
        <f t="shared" si="79"/>
        <v>18</v>
      </c>
      <c r="W263" s="17">
        <f t="shared" si="80"/>
        <v>14</v>
      </c>
      <c r="X263" s="22">
        <f t="shared" si="57"/>
        <v>-6.8181818181818175</v>
      </c>
      <c r="Y263" s="22">
        <f t="shared" si="58"/>
        <v>8.3333333333333321</v>
      </c>
      <c r="Z263" s="22">
        <f t="shared" si="59"/>
        <v>32.142857142857146</v>
      </c>
      <c r="AA263" s="17">
        <f t="shared" si="60"/>
        <v>28.125</v>
      </c>
      <c r="AB263" s="17">
        <f t="shared" si="61"/>
        <v>30</v>
      </c>
      <c r="AC263" s="17">
        <f t="shared" si="62"/>
        <v>32.142857142857146</v>
      </c>
    </row>
    <row r="264" spans="1:29">
      <c r="A264" s="82">
        <v>7</v>
      </c>
      <c r="B264" s="83" t="s">
        <v>1235</v>
      </c>
      <c r="C264" s="79">
        <v>21</v>
      </c>
      <c r="D264" s="79">
        <v>20</v>
      </c>
      <c r="E264" s="79">
        <v>19</v>
      </c>
      <c r="F264" s="80">
        <v>21</v>
      </c>
      <c r="G264" s="80">
        <v>20</v>
      </c>
      <c r="H264" s="80">
        <v>19</v>
      </c>
      <c r="I264" s="81">
        <v>45</v>
      </c>
      <c r="J264" s="81">
        <v>40</v>
      </c>
      <c r="K264" s="81">
        <v>35</v>
      </c>
      <c r="L264" s="47">
        <v>31</v>
      </c>
      <c r="M264" s="17">
        <v>28</v>
      </c>
      <c r="N264" s="17">
        <v>26</v>
      </c>
      <c r="O264" s="17"/>
      <c r="P264" s="17"/>
      <c r="Q264" s="17"/>
      <c r="R264" s="117">
        <v>1.0952380952380953</v>
      </c>
      <c r="S264" s="117">
        <v>1.05</v>
      </c>
      <c r="T264" s="117">
        <v>1</v>
      </c>
      <c r="U264" s="17">
        <f t="shared" si="78"/>
        <v>23.000000000000004</v>
      </c>
      <c r="V264" s="17">
        <f t="shared" si="79"/>
        <v>21</v>
      </c>
      <c r="W264" s="17">
        <f t="shared" si="80"/>
        <v>19</v>
      </c>
      <c r="X264" s="22">
        <f t="shared" si="57"/>
        <v>34.782608695652151</v>
      </c>
      <c r="Y264" s="22">
        <f t="shared" si="58"/>
        <v>33.333333333333329</v>
      </c>
      <c r="Z264" s="22">
        <f t="shared" si="59"/>
        <v>36.84210526315789</v>
      </c>
      <c r="AA264" s="17">
        <f t="shared" si="60"/>
        <v>47.619047619047613</v>
      </c>
      <c r="AB264" s="17">
        <f t="shared" si="61"/>
        <v>40</v>
      </c>
      <c r="AC264" s="17">
        <f t="shared" si="62"/>
        <v>36.84210526315789</v>
      </c>
    </row>
    <row r="265" spans="1:29">
      <c r="A265" s="82">
        <v>8</v>
      </c>
      <c r="B265" s="83" t="s">
        <v>2163</v>
      </c>
      <c r="C265" s="79">
        <v>16</v>
      </c>
      <c r="D265" s="79">
        <v>15</v>
      </c>
      <c r="E265" s="79">
        <v>14</v>
      </c>
      <c r="F265" s="80">
        <v>22.4</v>
      </c>
      <c r="G265" s="80">
        <v>19.5</v>
      </c>
      <c r="H265" s="80">
        <v>15.400000000000002</v>
      </c>
      <c r="I265" s="81">
        <v>35</v>
      </c>
      <c r="J265" s="81">
        <v>33</v>
      </c>
      <c r="K265" s="81">
        <v>30</v>
      </c>
      <c r="L265" s="47">
        <v>28.7</v>
      </c>
      <c r="M265" s="17">
        <v>26.25</v>
      </c>
      <c r="N265" s="17">
        <v>22.700000000000003</v>
      </c>
      <c r="O265" s="17"/>
      <c r="P265" s="17"/>
      <c r="Q265" s="17"/>
      <c r="R265" s="117">
        <v>1.125</v>
      </c>
      <c r="S265" s="117">
        <v>1.1333333333333333</v>
      </c>
      <c r="T265" s="117">
        <v>1</v>
      </c>
      <c r="U265" s="17">
        <f t="shared" si="78"/>
        <v>18</v>
      </c>
      <c r="V265" s="17">
        <f t="shared" si="79"/>
        <v>17</v>
      </c>
      <c r="W265" s="17">
        <f t="shared" si="80"/>
        <v>14</v>
      </c>
      <c r="X265" s="22">
        <f t="shared" si="57"/>
        <v>59.444444444444443</v>
      </c>
      <c r="Y265" s="22">
        <f t="shared" si="58"/>
        <v>54.411764705882348</v>
      </c>
      <c r="Z265" s="22">
        <f t="shared" si="59"/>
        <v>62.142857142857167</v>
      </c>
      <c r="AA265" s="17">
        <f t="shared" si="60"/>
        <v>79.375</v>
      </c>
      <c r="AB265" s="17">
        <f t="shared" si="61"/>
        <v>75</v>
      </c>
      <c r="AC265" s="17">
        <f t="shared" si="62"/>
        <v>62.142857142857167</v>
      </c>
    </row>
    <row r="266" spans="1:29">
      <c r="A266" s="82">
        <v>9</v>
      </c>
      <c r="B266" s="83" t="s">
        <v>1250</v>
      </c>
      <c r="C266" s="79">
        <v>16</v>
      </c>
      <c r="D266" s="79">
        <v>15</v>
      </c>
      <c r="E266" s="79">
        <v>14</v>
      </c>
      <c r="F266" s="80">
        <v>27.2</v>
      </c>
      <c r="G266" s="80">
        <v>15</v>
      </c>
      <c r="H266" s="80">
        <v>14</v>
      </c>
      <c r="I266" s="81">
        <v>30</v>
      </c>
      <c r="J266" s="81">
        <v>27</v>
      </c>
      <c r="K266" s="81">
        <v>25</v>
      </c>
      <c r="L266" s="47">
        <v>28.6</v>
      </c>
      <c r="M266" s="17">
        <v>21</v>
      </c>
      <c r="N266" s="17">
        <v>19.5</v>
      </c>
      <c r="O266" s="17"/>
      <c r="P266" s="17"/>
      <c r="Q266" s="17"/>
      <c r="R266" s="117">
        <v>1.6637089618456078</v>
      </c>
      <c r="S266" s="117">
        <v>1.1749253141994311</v>
      </c>
      <c r="T266" s="117">
        <v>1</v>
      </c>
      <c r="U266" s="17">
        <f t="shared" si="78"/>
        <v>26.619343389529725</v>
      </c>
      <c r="V266" s="17">
        <f t="shared" si="79"/>
        <v>17.623879712991467</v>
      </c>
      <c r="W266" s="17">
        <f t="shared" si="80"/>
        <v>14</v>
      </c>
      <c r="X266" s="22">
        <f t="shared" si="57"/>
        <v>7.4406666666666732</v>
      </c>
      <c r="Y266" s="22">
        <f t="shared" si="58"/>
        <v>19.15651004199615</v>
      </c>
      <c r="Z266" s="22">
        <f t="shared" si="59"/>
        <v>39.285714285714285</v>
      </c>
      <c r="AA266" s="17">
        <f t="shared" si="60"/>
        <v>78.750000000000014</v>
      </c>
      <c r="AB266" s="17">
        <f t="shared" si="61"/>
        <v>40</v>
      </c>
      <c r="AC266" s="17">
        <f t="shared" si="62"/>
        <v>39.285714285714285</v>
      </c>
    </row>
    <row r="267" spans="1:29">
      <c r="A267" s="77" t="s">
        <v>1704</v>
      </c>
      <c r="B267" s="78" t="s">
        <v>2117</v>
      </c>
      <c r="C267" s="85"/>
      <c r="D267" s="85"/>
      <c r="E267" s="79"/>
      <c r="F267" s="80"/>
      <c r="G267" s="80"/>
      <c r="H267" s="80"/>
      <c r="I267" s="81"/>
      <c r="J267" s="81"/>
      <c r="K267" s="81"/>
      <c r="L267" s="47"/>
      <c r="M267" s="17"/>
      <c r="N267" s="17"/>
      <c r="O267" s="17"/>
      <c r="P267" s="17"/>
      <c r="Q267" s="17"/>
      <c r="R267" s="4"/>
      <c r="S267" s="4"/>
      <c r="T267" s="4"/>
      <c r="U267" s="17"/>
      <c r="V267" s="17"/>
      <c r="W267" s="17"/>
      <c r="X267" s="22"/>
      <c r="Y267" s="22"/>
      <c r="Z267" s="22"/>
      <c r="AA267" s="17"/>
      <c r="AB267" s="17"/>
      <c r="AC267" s="17"/>
    </row>
    <row r="268" spans="1:29">
      <c r="A268" s="82">
        <v>1</v>
      </c>
      <c r="B268" s="83" t="s">
        <v>1153</v>
      </c>
      <c r="C268" s="79">
        <v>14</v>
      </c>
      <c r="D268" s="79">
        <v>13</v>
      </c>
      <c r="E268" s="79">
        <v>12</v>
      </c>
      <c r="F268" s="80">
        <v>14</v>
      </c>
      <c r="G268" s="80">
        <v>13</v>
      </c>
      <c r="H268" s="80">
        <v>12</v>
      </c>
      <c r="I268" s="81">
        <v>15</v>
      </c>
      <c r="J268" s="81">
        <v>14</v>
      </c>
      <c r="K268" s="81">
        <v>13</v>
      </c>
      <c r="L268" s="47">
        <v>14.5</v>
      </c>
      <c r="M268" s="17">
        <v>13.5</v>
      </c>
      <c r="N268" s="17">
        <v>12.5</v>
      </c>
      <c r="O268" s="17"/>
      <c r="P268" s="17"/>
      <c r="Q268" s="17"/>
      <c r="R268" s="117">
        <v>1</v>
      </c>
      <c r="S268" s="117">
        <v>1</v>
      </c>
      <c r="T268" s="117">
        <v>1</v>
      </c>
      <c r="U268" s="79">
        <v>14</v>
      </c>
      <c r="V268" s="79">
        <v>13</v>
      </c>
      <c r="W268" s="79">
        <v>12</v>
      </c>
      <c r="X268" s="22">
        <f t="shared" ref="X268:X330" si="81">(L268-U268)/U268*100</f>
        <v>3.5714285714285712</v>
      </c>
      <c r="Y268" s="22">
        <f t="shared" ref="Y268:Y323" si="82">(M268-V268)/V268*100</f>
        <v>3.8461538461538463</v>
      </c>
      <c r="Z268" s="22">
        <f t="shared" ref="Z268:Z323" si="83">(N268-W268)/W268*100</f>
        <v>4.1666666666666661</v>
      </c>
      <c r="AA268" s="17">
        <f t="shared" si="60"/>
        <v>3.5714285714285712</v>
      </c>
      <c r="AB268" s="17">
        <f t="shared" si="61"/>
        <v>3.8461538461538463</v>
      </c>
      <c r="AC268" s="17">
        <f t="shared" si="62"/>
        <v>4.1666666666666661</v>
      </c>
    </row>
    <row r="269" spans="1:29">
      <c r="A269" s="82">
        <v>2</v>
      </c>
      <c r="B269" s="83" t="s">
        <v>1271</v>
      </c>
      <c r="C269" s="79">
        <v>14</v>
      </c>
      <c r="D269" s="79">
        <v>13</v>
      </c>
      <c r="E269" s="79">
        <v>12</v>
      </c>
      <c r="F269" s="80">
        <v>14</v>
      </c>
      <c r="G269" s="80">
        <v>13</v>
      </c>
      <c r="H269" s="80">
        <v>12</v>
      </c>
      <c r="I269" s="81">
        <v>15</v>
      </c>
      <c r="J269" s="81">
        <v>14</v>
      </c>
      <c r="K269" s="81">
        <v>13</v>
      </c>
      <c r="L269" s="47">
        <v>14.5</v>
      </c>
      <c r="M269" s="17">
        <v>13.5</v>
      </c>
      <c r="N269" s="17">
        <v>12.5</v>
      </c>
      <c r="O269" s="17"/>
      <c r="P269" s="17"/>
      <c r="Q269" s="17"/>
      <c r="R269" s="117">
        <v>1</v>
      </c>
      <c r="S269" s="117">
        <v>1</v>
      </c>
      <c r="T269" s="117">
        <v>1</v>
      </c>
      <c r="U269" s="79">
        <v>14</v>
      </c>
      <c r="V269" s="79">
        <v>13</v>
      </c>
      <c r="W269" s="79">
        <v>12</v>
      </c>
      <c r="X269" s="22">
        <f t="shared" si="81"/>
        <v>3.5714285714285712</v>
      </c>
      <c r="Y269" s="22">
        <f t="shared" si="82"/>
        <v>3.8461538461538463</v>
      </c>
      <c r="Z269" s="22">
        <f t="shared" si="83"/>
        <v>4.1666666666666661</v>
      </c>
      <c r="AA269" s="17">
        <f t="shared" ref="AA269:AA332" si="84">(L269-C269)/C269*100</f>
        <v>3.5714285714285712</v>
      </c>
      <c r="AB269" s="17">
        <f t="shared" ref="AB269:AB323" si="85">(M269-D269)/D269*100</f>
        <v>3.8461538461538463</v>
      </c>
      <c r="AC269" s="17">
        <f t="shared" ref="AC269:AC323" si="86">(N269-E269)/E269*100</f>
        <v>4.1666666666666661</v>
      </c>
    </row>
    <row r="270" spans="1:29">
      <c r="A270" s="82">
        <v>3</v>
      </c>
      <c r="B270" s="83" t="s">
        <v>1194</v>
      </c>
      <c r="C270" s="79">
        <v>14</v>
      </c>
      <c r="D270" s="79">
        <v>13</v>
      </c>
      <c r="E270" s="79">
        <v>12</v>
      </c>
      <c r="F270" s="80">
        <v>14</v>
      </c>
      <c r="G270" s="80">
        <v>13</v>
      </c>
      <c r="H270" s="80">
        <v>12</v>
      </c>
      <c r="I270" s="81">
        <v>15</v>
      </c>
      <c r="J270" s="81">
        <v>14</v>
      </c>
      <c r="K270" s="81">
        <v>13</v>
      </c>
      <c r="L270" s="47">
        <v>14.5</v>
      </c>
      <c r="M270" s="17">
        <v>13.5</v>
      </c>
      <c r="N270" s="17">
        <v>12.5</v>
      </c>
      <c r="O270" s="17"/>
      <c r="P270" s="17"/>
      <c r="Q270" s="17"/>
      <c r="R270" s="117">
        <v>1</v>
      </c>
      <c r="S270" s="117">
        <v>1</v>
      </c>
      <c r="T270" s="117">
        <v>1</v>
      </c>
      <c r="U270" s="79">
        <v>14</v>
      </c>
      <c r="V270" s="79">
        <v>13</v>
      </c>
      <c r="W270" s="79">
        <v>12</v>
      </c>
      <c r="X270" s="22">
        <f t="shared" si="81"/>
        <v>3.5714285714285712</v>
      </c>
      <c r="Y270" s="22">
        <f t="shared" si="82"/>
        <v>3.8461538461538463</v>
      </c>
      <c r="Z270" s="22">
        <f t="shared" si="83"/>
        <v>4.1666666666666661</v>
      </c>
      <c r="AA270" s="17">
        <f t="shared" si="84"/>
        <v>3.5714285714285712</v>
      </c>
      <c r="AB270" s="17">
        <f t="shared" si="85"/>
        <v>3.8461538461538463</v>
      </c>
      <c r="AC270" s="17">
        <f t="shared" si="86"/>
        <v>4.1666666666666661</v>
      </c>
    </row>
    <row r="271" spans="1:29">
      <c r="A271" s="82">
        <v>4</v>
      </c>
      <c r="B271" s="83" t="s">
        <v>1256</v>
      </c>
      <c r="C271" s="79">
        <v>14</v>
      </c>
      <c r="D271" s="79">
        <v>13</v>
      </c>
      <c r="E271" s="79">
        <v>12</v>
      </c>
      <c r="F271" s="80">
        <v>14</v>
      </c>
      <c r="G271" s="80">
        <v>13</v>
      </c>
      <c r="H271" s="80">
        <v>12</v>
      </c>
      <c r="I271" s="81">
        <v>15</v>
      </c>
      <c r="J271" s="81">
        <v>14</v>
      </c>
      <c r="K271" s="81">
        <v>13</v>
      </c>
      <c r="L271" s="47">
        <v>14.5</v>
      </c>
      <c r="M271" s="17">
        <v>13.5</v>
      </c>
      <c r="N271" s="17">
        <v>12.5</v>
      </c>
      <c r="O271" s="17"/>
      <c r="P271" s="17"/>
      <c r="Q271" s="17"/>
      <c r="R271" s="117">
        <v>1</v>
      </c>
      <c r="S271" s="117">
        <v>1</v>
      </c>
      <c r="T271" s="117">
        <v>1</v>
      </c>
      <c r="U271" s="79">
        <v>14</v>
      </c>
      <c r="V271" s="79">
        <v>13</v>
      </c>
      <c r="W271" s="79">
        <v>12</v>
      </c>
      <c r="X271" s="22">
        <f t="shared" si="81"/>
        <v>3.5714285714285712</v>
      </c>
      <c r="Y271" s="22">
        <f t="shared" si="82"/>
        <v>3.8461538461538463</v>
      </c>
      <c r="Z271" s="22">
        <f t="shared" si="83"/>
        <v>4.1666666666666661</v>
      </c>
      <c r="AA271" s="17">
        <f t="shared" si="84"/>
        <v>3.5714285714285712</v>
      </c>
      <c r="AB271" s="17">
        <f t="shared" si="85"/>
        <v>3.8461538461538463</v>
      </c>
      <c r="AC271" s="17">
        <f t="shared" si="86"/>
        <v>4.1666666666666661</v>
      </c>
    </row>
    <row r="272" spans="1:29">
      <c r="A272" s="82">
        <v>5</v>
      </c>
      <c r="B272" s="83" t="s">
        <v>1227</v>
      </c>
      <c r="C272" s="79">
        <v>14</v>
      </c>
      <c r="D272" s="79">
        <v>13</v>
      </c>
      <c r="E272" s="79">
        <v>12</v>
      </c>
      <c r="F272" s="80">
        <v>14</v>
      </c>
      <c r="G272" s="80">
        <v>13</v>
      </c>
      <c r="H272" s="80">
        <v>12</v>
      </c>
      <c r="I272" s="81">
        <v>15</v>
      </c>
      <c r="J272" s="81">
        <v>14</v>
      </c>
      <c r="K272" s="81">
        <v>13</v>
      </c>
      <c r="L272" s="47">
        <v>14.5</v>
      </c>
      <c r="M272" s="17">
        <v>13.5</v>
      </c>
      <c r="N272" s="17">
        <v>12.5</v>
      </c>
      <c r="O272" s="17"/>
      <c r="P272" s="17"/>
      <c r="Q272" s="17"/>
      <c r="R272" s="117">
        <v>1</v>
      </c>
      <c r="S272" s="117">
        <v>1</v>
      </c>
      <c r="T272" s="117">
        <v>1</v>
      </c>
      <c r="U272" s="79">
        <v>14</v>
      </c>
      <c r="V272" s="79">
        <v>13</v>
      </c>
      <c r="W272" s="79">
        <v>12</v>
      </c>
      <c r="X272" s="22">
        <f t="shared" si="81"/>
        <v>3.5714285714285712</v>
      </c>
      <c r="Y272" s="22">
        <f t="shared" si="82"/>
        <v>3.8461538461538463</v>
      </c>
      <c r="Z272" s="22">
        <f t="shared" si="83"/>
        <v>4.1666666666666661</v>
      </c>
      <c r="AA272" s="17">
        <f t="shared" si="84"/>
        <v>3.5714285714285712</v>
      </c>
      <c r="AB272" s="17">
        <f t="shared" si="85"/>
        <v>3.8461538461538463</v>
      </c>
      <c r="AC272" s="17">
        <f t="shared" si="86"/>
        <v>4.1666666666666661</v>
      </c>
    </row>
    <row r="273" spans="1:29">
      <c r="A273" s="82">
        <v>6</v>
      </c>
      <c r="B273" s="83" t="s">
        <v>1204</v>
      </c>
      <c r="C273" s="79">
        <v>12</v>
      </c>
      <c r="D273" s="79">
        <v>11</v>
      </c>
      <c r="E273" s="79">
        <v>10</v>
      </c>
      <c r="F273" s="80">
        <v>12</v>
      </c>
      <c r="G273" s="80">
        <v>11</v>
      </c>
      <c r="H273" s="80">
        <v>10</v>
      </c>
      <c r="I273" s="81">
        <v>15</v>
      </c>
      <c r="J273" s="81">
        <v>14</v>
      </c>
      <c r="K273" s="81">
        <v>13</v>
      </c>
      <c r="L273" s="47">
        <v>13.5</v>
      </c>
      <c r="M273" s="17">
        <v>12.5</v>
      </c>
      <c r="N273" s="17">
        <v>11.5</v>
      </c>
      <c r="O273" s="17"/>
      <c r="P273" s="17"/>
      <c r="Q273" s="17"/>
      <c r="R273" s="117">
        <v>1</v>
      </c>
      <c r="S273" s="117">
        <v>1</v>
      </c>
      <c r="T273" s="117">
        <v>1</v>
      </c>
      <c r="U273" s="79">
        <v>12</v>
      </c>
      <c r="V273" s="79">
        <v>11</v>
      </c>
      <c r="W273" s="79">
        <v>10</v>
      </c>
      <c r="X273" s="22">
        <f t="shared" si="81"/>
        <v>12.5</v>
      </c>
      <c r="Y273" s="22">
        <f t="shared" si="82"/>
        <v>13.636363636363635</v>
      </c>
      <c r="Z273" s="22">
        <f t="shared" si="83"/>
        <v>15</v>
      </c>
      <c r="AA273" s="17">
        <f t="shared" si="84"/>
        <v>12.5</v>
      </c>
      <c r="AB273" s="17">
        <f t="shared" si="85"/>
        <v>13.636363636363635</v>
      </c>
      <c r="AC273" s="17">
        <f t="shared" si="86"/>
        <v>15</v>
      </c>
    </row>
    <row r="274" spans="1:29">
      <c r="A274" s="82">
        <v>7</v>
      </c>
      <c r="B274" s="83" t="s">
        <v>1235</v>
      </c>
      <c r="C274" s="79">
        <v>14</v>
      </c>
      <c r="D274" s="79">
        <v>13</v>
      </c>
      <c r="E274" s="79">
        <v>12</v>
      </c>
      <c r="F274" s="80">
        <v>14</v>
      </c>
      <c r="G274" s="80">
        <v>13</v>
      </c>
      <c r="H274" s="80">
        <v>12</v>
      </c>
      <c r="I274" s="81">
        <v>15</v>
      </c>
      <c r="J274" s="81">
        <v>14</v>
      </c>
      <c r="K274" s="81">
        <v>13</v>
      </c>
      <c r="L274" s="47">
        <v>14.5</v>
      </c>
      <c r="M274" s="17">
        <v>13.5</v>
      </c>
      <c r="N274" s="17">
        <v>12.5</v>
      </c>
      <c r="O274" s="17"/>
      <c r="P274" s="17"/>
      <c r="Q274" s="17"/>
      <c r="R274" s="117">
        <v>1</v>
      </c>
      <c r="S274" s="117">
        <v>1</v>
      </c>
      <c r="T274" s="117">
        <v>1</v>
      </c>
      <c r="U274" s="79">
        <v>14</v>
      </c>
      <c r="V274" s="79">
        <v>13</v>
      </c>
      <c r="W274" s="79">
        <v>12</v>
      </c>
      <c r="X274" s="22">
        <f t="shared" si="81"/>
        <v>3.5714285714285712</v>
      </c>
      <c r="Y274" s="22">
        <f t="shared" si="82"/>
        <v>3.8461538461538463</v>
      </c>
      <c r="Z274" s="22">
        <f t="shared" si="83"/>
        <v>4.1666666666666661</v>
      </c>
      <c r="AA274" s="17">
        <f t="shared" si="84"/>
        <v>3.5714285714285712</v>
      </c>
      <c r="AB274" s="17">
        <f t="shared" si="85"/>
        <v>3.8461538461538463</v>
      </c>
      <c r="AC274" s="17">
        <f t="shared" si="86"/>
        <v>4.1666666666666661</v>
      </c>
    </row>
    <row r="275" spans="1:29">
      <c r="A275" s="82">
        <v>8</v>
      </c>
      <c r="B275" s="83" t="s">
        <v>2163</v>
      </c>
      <c r="C275" s="79">
        <v>12</v>
      </c>
      <c r="D275" s="79">
        <v>11</v>
      </c>
      <c r="E275" s="79">
        <v>10</v>
      </c>
      <c r="F275" s="80">
        <v>12</v>
      </c>
      <c r="G275" s="80">
        <v>11</v>
      </c>
      <c r="H275" s="80">
        <v>10</v>
      </c>
      <c r="I275" s="81">
        <v>15</v>
      </c>
      <c r="J275" s="81">
        <v>14</v>
      </c>
      <c r="K275" s="81">
        <v>13</v>
      </c>
      <c r="L275" s="47">
        <v>13.5</v>
      </c>
      <c r="M275" s="17">
        <v>12.5</v>
      </c>
      <c r="N275" s="17">
        <v>11.5</v>
      </c>
      <c r="O275" s="17"/>
      <c r="P275" s="17"/>
      <c r="Q275" s="17"/>
      <c r="R275" s="117">
        <v>1</v>
      </c>
      <c r="S275" s="117">
        <v>1</v>
      </c>
      <c r="T275" s="117">
        <v>1</v>
      </c>
      <c r="U275" s="79">
        <v>12</v>
      </c>
      <c r="V275" s="79">
        <v>11</v>
      </c>
      <c r="W275" s="79">
        <v>10</v>
      </c>
      <c r="X275" s="22">
        <f t="shared" si="81"/>
        <v>12.5</v>
      </c>
      <c r="Y275" s="22">
        <f t="shared" si="82"/>
        <v>13.636363636363635</v>
      </c>
      <c r="Z275" s="22">
        <f t="shared" si="83"/>
        <v>15</v>
      </c>
      <c r="AA275" s="17">
        <f t="shared" si="84"/>
        <v>12.5</v>
      </c>
      <c r="AB275" s="17">
        <f t="shared" si="85"/>
        <v>13.636363636363635</v>
      </c>
      <c r="AC275" s="17">
        <f t="shared" si="86"/>
        <v>15</v>
      </c>
    </row>
    <row r="276" spans="1:29">
      <c r="A276" s="82">
        <v>9</v>
      </c>
      <c r="B276" s="83" t="s">
        <v>1250</v>
      </c>
      <c r="C276" s="79">
        <v>12</v>
      </c>
      <c r="D276" s="79">
        <v>11</v>
      </c>
      <c r="E276" s="79">
        <v>10</v>
      </c>
      <c r="F276" s="80">
        <v>12</v>
      </c>
      <c r="G276" s="80">
        <v>11</v>
      </c>
      <c r="H276" s="80">
        <v>10</v>
      </c>
      <c r="I276" s="81">
        <v>15</v>
      </c>
      <c r="J276" s="81">
        <v>14</v>
      </c>
      <c r="K276" s="81">
        <v>13</v>
      </c>
      <c r="L276" s="47">
        <v>13.5</v>
      </c>
      <c r="M276" s="17">
        <v>12.5</v>
      </c>
      <c r="N276" s="17">
        <v>11.5</v>
      </c>
      <c r="O276" s="17"/>
      <c r="P276" s="17"/>
      <c r="Q276" s="17"/>
      <c r="R276" s="117">
        <v>1</v>
      </c>
      <c r="S276" s="117">
        <v>1</v>
      </c>
      <c r="T276" s="117">
        <v>1</v>
      </c>
      <c r="U276" s="79">
        <v>12</v>
      </c>
      <c r="V276" s="79">
        <v>11</v>
      </c>
      <c r="W276" s="79">
        <v>10</v>
      </c>
      <c r="X276" s="22">
        <f t="shared" si="81"/>
        <v>12.5</v>
      </c>
      <c r="Y276" s="22">
        <f t="shared" si="82"/>
        <v>13.636363636363635</v>
      </c>
      <c r="Z276" s="22">
        <f t="shared" si="83"/>
        <v>15</v>
      </c>
      <c r="AA276" s="17">
        <f t="shared" si="84"/>
        <v>12.5</v>
      </c>
      <c r="AB276" s="17">
        <f t="shared" si="85"/>
        <v>13.636363636363635</v>
      </c>
      <c r="AC276" s="17">
        <f t="shared" si="86"/>
        <v>15</v>
      </c>
    </row>
    <row r="277" spans="1:29">
      <c r="A277" s="77" t="s">
        <v>1705</v>
      </c>
      <c r="B277" s="78" t="s">
        <v>2119</v>
      </c>
      <c r="C277" s="79"/>
      <c r="D277" s="79"/>
      <c r="E277" s="79"/>
      <c r="F277" s="80"/>
      <c r="G277" s="80"/>
      <c r="H277" s="80"/>
      <c r="I277" s="81"/>
      <c r="J277" s="81"/>
      <c r="K277" s="81"/>
      <c r="L277" s="47"/>
      <c r="M277" s="17"/>
      <c r="N277" s="17"/>
      <c r="O277" s="17"/>
      <c r="P277" s="17"/>
      <c r="Q277" s="17"/>
      <c r="R277" s="4"/>
      <c r="S277" s="4"/>
      <c r="T277" s="4"/>
      <c r="U277" s="17"/>
      <c r="V277" s="17"/>
      <c r="W277" s="17"/>
      <c r="X277" s="22"/>
      <c r="Y277" s="22"/>
      <c r="Z277" s="22"/>
      <c r="AA277" s="17"/>
      <c r="AB277" s="17"/>
      <c r="AC277" s="17"/>
    </row>
    <row r="278" spans="1:29">
      <c r="A278" s="82">
        <v>1</v>
      </c>
      <c r="B278" s="83" t="s">
        <v>1153</v>
      </c>
      <c r="C278" s="79">
        <v>9</v>
      </c>
      <c r="D278" s="79"/>
      <c r="E278" s="79"/>
      <c r="F278" s="80">
        <v>9</v>
      </c>
      <c r="G278" s="80"/>
      <c r="H278" s="80"/>
      <c r="I278" s="81">
        <v>9</v>
      </c>
      <c r="J278" s="81"/>
      <c r="K278" s="81"/>
      <c r="L278" s="47">
        <v>9</v>
      </c>
      <c r="M278" s="17"/>
      <c r="N278" s="17"/>
      <c r="O278" s="17"/>
      <c r="P278" s="17"/>
      <c r="Q278" s="17"/>
      <c r="R278" s="114">
        <v>1</v>
      </c>
      <c r="S278" s="4"/>
      <c r="T278" s="4"/>
      <c r="U278" s="47">
        <v>9</v>
      </c>
      <c r="V278" s="17"/>
      <c r="W278" s="17"/>
      <c r="X278" s="22">
        <f t="shared" si="81"/>
        <v>0</v>
      </c>
      <c r="Y278" s="22"/>
      <c r="Z278" s="22"/>
      <c r="AA278" s="17">
        <f t="shared" si="84"/>
        <v>0</v>
      </c>
      <c r="AB278" s="17"/>
      <c r="AC278" s="17"/>
    </row>
    <row r="279" spans="1:29">
      <c r="A279" s="82">
        <v>2</v>
      </c>
      <c r="B279" s="83" t="s">
        <v>1271</v>
      </c>
      <c r="C279" s="79">
        <v>9</v>
      </c>
      <c r="D279" s="79"/>
      <c r="E279" s="79"/>
      <c r="F279" s="80">
        <v>9</v>
      </c>
      <c r="G279" s="80"/>
      <c r="H279" s="80"/>
      <c r="I279" s="81">
        <v>9</v>
      </c>
      <c r="J279" s="81"/>
      <c r="K279" s="81"/>
      <c r="L279" s="47">
        <v>9</v>
      </c>
      <c r="M279" s="17"/>
      <c r="N279" s="17"/>
      <c r="O279" s="17"/>
      <c r="P279" s="17"/>
      <c r="Q279" s="17"/>
      <c r="R279" s="114">
        <v>1</v>
      </c>
      <c r="S279" s="4"/>
      <c r="T279" s="4"/>
      <c r="U279" s="47">
        <v>9</v>
      </c>
      <c r="V279" s="17"/>
      <c r="W279" s="17"/>
      <c r="X279" s="22">
        <f t="shared" si="81"/>
        <v>0</v>
      </c>
      <c r="Y279" s="22"/>
      <c r="Z279" s="22"/>
      <c r="AA279" s="17">
        <f t="shared" si="84"/>
        <v>0</v>
      </c>
      <c r="AB279" s="17"/>
      <c r="AC279" s="17"/>
    </row>
    <row r="280" spans="1:29">
      <c r="A280" s="82">
        <v>3</v>
      </c>
      <c r="B280" s="83" t="s">
        <v>1194</v>
      </c>
      <c r="C280" s="79">
        <v>9</v>
      </c>
      <c r="D280" s="79"/>
      <c r="E280" s="79"/>
      <c r="F280" s="80">
        <v>9</v>
      </c>
      <c r="G280" s="80"/>
      <c r="H280" s="80"/>
      <c r="I280" s="81">
        <v>9</v>
      </c>
      <c r="J280" s="81"/>
      <c r="K280" s="81"/>
      <c r="L280" s="47">
        <v>9</v>
      </c>
      <c r="M280" s="17"/>
      <c r="N280" s="17"/>
      <c r="O280" s="17"/>
      <c r="P280" s="17"/>
      <c r="Q280" s="17"/>
      <c r="R280" s="114">
        <v>1</v>
      </c>
      <c r="S280" s="4"/>
      <c r="T280" s="4"/>
      <c r="U280" s="47">
        <v>9</v>
      </c>
      <c r="V280" s="17"/>
      <c r="W280" s="17"/>
      <c r="X280" s="22">
        <f t="shared" si="81"/>
        <v>0</v>
      </c>
      <c r="Y280" s="22"/>
      <c r="Z280" s="22"/>
      <c r="AA280" s="17">
        <f t="shared" si="84"/>
        <v>0</v>
      </c>
      <c r="AB280" s="17"/>
      <c r="AC280" s="17"/>
    </row>
    <row r="281" spans="1:29">
      <c r="A281" s="82">
        <v>4</v>
      </c>
      <c r="B281" s="83" t="s">
        <v>1256</v>
      </c>
      <c r="C281" s="79">
        <v>9</v>
      </c>
      <c r="D281" s="79"/>
      <c r="E281" s="79"/>
      <c r="F281" s="80">
        <v>9</v>
      </c>
      <c r="G281" s="80"/>
      <c r="H281" s="80"/>
      <c r="I281" s="81">
        <v>9</v>
      </c>
      <c r="J281" s="81"/>
      <c r="K281" s="81"/>
      <c r="L281" s="47">
        <v>9</v>
      </c>
      <c r="M281" s="17"/>
      <c r="N281" s="17"/>
      <c r="O281" s="17"/>
      <c r="P281" s="17"/>
      <c r="Q281" s="17"/>
      <c r="R281" s="114">
        <v>1</v>
      </c>
      <c r="S281" s="4"/>
      <c r="T281" s="4"/>
      <c r="U281" s="47">
        <v>9</v>
      </c>
      <c r="V281" s="17"/>
      <c r="W281" s="17"/>
      <c r="X281" s="22">
        <f t="shared" si="81"/>
        <v>0</v>
      </c>
      <c r="Y281" s="22"/>
      <c r="Z281" s="22"/>
      <c r="AA281" s="17">
        <f t="shared" si="84"/>
        <v>0</v>
      </c>
      <c r="AB281" s="17"/>
      <c r="AC281" s="17"/>
    </row>
    <row r="282" spans="1:29">
      <c r="A282" s="82">
        <v>5</v>
      </c>
      <c r="B282" s="83" t="s">
        <v>1227</v>
      </c>
      <c r="C282" s="79">
        <v>9</v>
      </c>
      <c r="D282" s="79"/>
      <c r="E282" s="79"/>
      <c r="F282" s="80">
        <v>9</v>
      </c>
      <c r="G282" s="80"/>
      <c r="H282" s="80"/>
      <c r="I282" s="81">
        <v>9</v>
      </c>
      <c r="J282" s="81"/>
      <c r="K282" s="81"/>
      <c r="L282" s="47">
        <v>9</v>
      </c>
      <c r="M282" s="17"/>
      <c r="N282" s="17"/>
      <c r="O282" s="17"/>
      <c r="P282" s="17"/>
      <c r="Q282" s="17"/>
      <c r="R282" s="114">
        <v>1</v>
      </c>
      <c r="S282" s="4"/>
      <c r="T282" s="4"/>
      <c r="U282" s="47">
        <v>9</v>
      </c>
      <c r="V282" s="17"/>
      <c r="W282" s="17"/>
      <c r="X282" s="22">
        <f t="shared" si="81"/>
        <v>0</v>
      </c>
      <c r="Y282" s="22"/>
      <c r="Z282" s="22"/>
      <c r="AA282" s="17">
        <f t="shared" si="84"/>
        <v>0</v>
      </c>
      <c r="AB282" s="17"/>
      <c r="AC282" s="17"/>
    </row>
    <row r="283" spans="1:29">
      <c r="A283" s="82">
        <v>6</v>
      </c>
      <c r="B283" s="83" t="s">
        <v>1204</v>
      </c>
      <c r="C283" s="79">
        <v>9</v>
      </c>
      <c r="D283" s="79"/>
      <c r="E283" s="79"/>
      <c r="F283" s="80">
        <v>9</v>
      </c>
      <c r="G283" s="80"/>
      <c r="H283" s="80"/>
      <c r="I283" s="81">
        <v>9</v>
      </c>
      <c r="J283" s="81"/>
      <c r="K283" s="81"/>
      <c r="L283" s="47">
        <v>9</v>
      </c>
      <c r="M283" s="17"/>
      <c r="N283" s="17"/>
      <c r="O283" s="17"/>
      <c r="P283" s="17"/>
      <c r="Q283" s="17"/>
      <c r="R283" s="114">
        <v>1</v>
      </c>
      <c r="S283" s="4"/>
      <c r="T283" s="4"/>
      <c r="U283" s="47">
        <v>9</v>
      </c>
      <c r="V283" s="17"/>
      <c r="W283" s="17"/>
      <c r="X283" s="22">
        <f t="shared" si="81"/>
        <v>0</v>
      </c>
      <c r="Y283" s="22"/>
      <c r="Z283" s="22"/>
      <c r="AA283" s="17">
        <f t="shared" si="84"/>
        <v>0</v>
      </c>
      <c r="AB283" s="17"/>
      <c r="AC283" s="17"/>
    </row>
    <row r="284" spans="1:29">
      <c r="A284" s="82">
        <v>7</v>
      </c>
      <c r="B284" s="83" t="s">
        <v>1235</v>
      </c>
      <c r="C284" s="79">
        <v>9</v>
      </c>
      <c r="D284" s="79"/>
      <c r="E284" s="79"/>
      <c r="F284" s="80">
        <v>9</v>
      </c>
      <c r="G284" s="80"/>
      <c r="H284" s="80"/>
      <c r="I284" s="81">
        <v>9</v>
      </c>
      <c r="J284" s="81"/>
      <c r="K284" s="81"/>
      <c r="L284" s="47">
        <v>9</v>
      </c>
      <c r="M284" s="17"/>
      <c r="N284" s="17"/>
      <c r="O284" s="17"/>
      <c r="P284" s="17"/>
      <c r="Q284" s="17"/>
      <c r="R284" s="114">
        <v>1</v>
      </c>
      <c r="S284" s="4"/>
      <c r="T284" s="4"/>
      <c r="U284" s="47">
        <v>9</v>
      </c>
      <c r="V284" s="17"/>
      <c r="W284" s="17"/>
      <c r="X284" s="22">
        <f t="shared" si="81"/>
        <v>0</v>
      </c>
      <c r="Y284" s="22"/>
      <c r="Z284" s="22"/>
      <c r="AA284" s="17">
        <f t="shared" si="84"/>
        <v>0</v>
      </c>
      <c r="AB284" s="17"/>
      <c r="AC284" s="17"/>
    </row>
    <row r="285" spans="1:29">
      <c r="A285" s="82">
        <v>8</v>
      </c>
      <c r="B285" s="83" t="s">
        <v>2163</v>
      </c>
      <c r="C285" s="79">
        <v>9</v>
      </c>
      <c r="D285" s="79"/>
      <c r="E285" s="79"/>
      <c r="F285" s="80">
        <v>9</v>
      </c>
      <c r="G285" s="80"/>
      <c r="H285" s="80"/>
      <c r="I285" s="81">
        <v>9</v>
      </c>
      <c r="J285" s="81"/>
      <c r="K285" s="81"/>
      <c r="L285" s="47">
        <v>9</v>
      </c>
      <c r="M285" s="17"/>
      <c r="N285" s="17"/>
      <c r="O285" s="17"/>
      <c r="P285" s="17"/>
      <c r="Q285" s="17"/>
      <c r="R285" s="114">
        <v>1</v>
      </c>
      <c r="S285" s="4"/>
      <c r="T285" s="4"/>
      <c r="U285" s="47">
        <v>9</v>
      </c>
      <c r="V285" s="17"/>
      <c r="W285" s="17"/>
      <c r="X285" s="22">
        <f t="shared" si="81"/>
        <v>0</v>
      </c>
      <c r="Y285" s="22"/>
      <c r="Z285" s="22"/>
      <c r="AA285" s="17">
        <f t="shared" si="84"/>
        <v>0</v>
      </c>
      <c r="AB285" s="17"/>
      <c r="AC285" s="17"/>
    </row>
    <row r="286" spans="1:29">
      <c r="A286" s="82">
        <v>9</v>
      </c>
      <c r="B286" s="83" t="s">
        <v>1250</v>
      </c>
      <c r="C286" s="79">
        <v>9</v>
      </c>
      <c r="D286" s="79"/>
      <c r="E286" s="79"/>
      <c r="F286" s="80">
        <v>9</v>
      </c>
      <c r="G286" s="80"/>
      <c r="H286" s="80"/>
      <c r="I286" s="81">
        <v>9</v>
      </c>
      <c r="J286" s="81"/>
      <c r="K286" s="81"/>
      <c r="L286" s="47">
        <v>9</v>
      </c>
      <c r="M286" s="17"/>
      <c r="N286" s="17"/>
      <c r="O286" s="17"/>
      <c r="P286" s="17"/>
      <c r="Q286" s="17"/>
      <c r="R286" s="114">
        <v>1</v>
      </c>
      <c r="S286" s="4"/>
      <c r="T286" s="4"/>
      <c r="U286" s="47">
        <v>9</v>
      </c>
      <c r="V286" s="17"/>
      <c r="W286" s="17"/>
      <c r="X286" s="22">
        <f t="shared" si="81"/>
        <v>0</v>
      </c>
      <c r="Y286" s="22"/>
      <c r="Z286" s="22"/>
      <c r="AA286" s="17">
        <f t="shared" si="84"/>
        <v>0</v>
      </c>
      <c r="AB286" s="17"/>
      <c r="AC286" s="17"/>
    </row>
    <row r="287" spans="1:29">
      <c r="A287" s="86" t="s">
        <v>1283</v>
      </c>
      <c r="B287" s="87" t="s">
        <v>2164</v>
      </c>
      <c r="C287" s="88"/>
      <c r="D287" s="88"/>
      <c r="E287" s="88"/>
      <c r="F287" s="89"/>
      <c r="G287" s="89"/>
      <c r="H287" s="89"/>
      <c r="I287" s="90"/>
      <c r="J287" s="90"/>
      <c r="K287" s="90"/>
      <c r="L287" s="47"/>
      <c r="M287" s="17"/>
      <c r="N287" s="17"/>
      <c r="O287" s="17"/>
      <c r="P287" s="17"/>
      <c r="Q287" s="17"/>
      <c r="R287" s="4"/>
      <c r="S287" s="4"/>
      <c r="T287" s="4"/>
      <c r="U287" s="17"/>
      <c r="V287" s="17"/>
      <c r="W287" s="17"/>
      <c r="X287" s="22"/>
      <c r="Y287" s="22"/>
      <c r="Z287" s="22"/>
      <c r="AA287" s="17"/>
      <c r="AB287" s="17"/>
      <c r="AC287" s="17"/>
    </row>
    <row r="288" spans="1:29">
      <c r="A288" s="91" t="s">
        <v>1285</v>
      </c>
      <c r="B288" s="92" t="s">
        <v>1694</v>
      </c>
      <c r="C288" s="93"/>
      <c r="D288" s="93"/>
      <c r="E288" s="93"/>
      <c r="F288" s="94"/>
      <c r="G288" s="94"/>
      <c r="H288" s="94"/>
      <c r="I288" s="95"/>
      <c r="J288" s="95"/>
      <c r="K288" s="95"/>
      <c r="L288" s="47"/>
      <c r="M288" s="17"/>
      <c r="N288" s="17"/>
      <c r="O288" s="17"/>
      <c r="P288" s="17"/>
      <c r="Q288" s="17"/>
      <c r="R288" s="4"/>
      <c r="S288" s="4"/>
      <c r="T288" s="4"/>
      <c r="U288" s="17"/>
      <c r="V288" s="17"/>
      <c r="W288" s="17"/>
      <c r="X288" s="22"/>
      <c r="Y288" s="22"/>
      <c r="Z288" s="22"/>
      <c r="AA288" s="17"/>
      <c r="AB288" s="17"/>
      <c r="AC288" s="17"/>
    </row>
    <row r="289" spans="1:29">
      <c r="A289" s="96">
        <v>1</v>
      </c>
      <c r="B289" s="97" t="s">
        <v>2837</v>
      </c>
      <c r="C289" s="93">
        <v>18</v>
      </c>
      <c r="D289" s="93">
        <v>15</v>
      </c>
      <c r="E289" s="93">
        <v>13</v>
      </c>
      <c r="F289" s="98">
        <v>18</v>
      </c>
      <c r="G289" s="98">
        <v>15</v>
      </c>
      <c r="H289" s="98">
        <v>13</v>
      </c>
      <c r="I289" s="98">
        <v>40</v>
      </c>
      <c r="J289" s="98">
        <v>35</v>
      </c>
      <c r="K289" s="99">
        <v>30</v>
      </c>
      <c r="L289" s="47">
        <v>29</v>
      </c>
      <c r="M289" s="17">
        <v>25</v>
      </c>
      <c r="N289" s="17">
        <v>21.5</v>
      </c>
      <c r="O289" s="17"/>
      <c r="P289" s="17"/>
      <c r="Q289" s="17"/>
      <c r="R289" s="117">
        <v>1</v>
      </c>
      <c r="S289" s="117">
        <v>1</v>
      </c>
      <c r="T289" s="117">
        <v>1</v>
      </c>
      <c r="U289" s="93">
        <v>18</v>
      </c>
      <c r="V289" s="93">
        <v>15</v>
      </c>
      <c r="W289" s="93">
        <v>13</v>
      </c>
      <c r="X289" s="22">
        <f t="shared" si="81"/>
        <v>61.111111111111114</v>
      </c>
      <c r="Y289" s="22">
        <f t="shared" si="82"/>
        <v>66.666666666666657</v>
      </c>
      <c r="Z289" s="22">
        <f t="shared" si="83"/>
        <v>65.384615384615387</v>
      </c>
      <c r="AA289" s="17">
        <f t="shared" si="84"/>
        <v>61.111111111111114</v>
      </c>
      <c r="AB289" s="17">
        <f t="shared" si="85"/>
        <v>66.666666666666657</v>
      </c>
      <c r="AC289" s="17">
        <f t="shared" si="86"/>
        <v>65.384615384615387</v>
      </c>
    </row>
    <row r="290" spans="1:29">
      <c r="A290" s="96">
        <v>2</v>
      </c>
      <c r="B290" s="97" t="s">
        <v>2165</v>
      </c>
      <c r="C290" s="93">
        <v>18</v>
      </c>
      <c r="D290" s="93">
        <v>15</v>
      </c>
      <c r="E290" s="93">
        <v>13</v>
      </c>
      <c r="F290" s="94">
        <v>18</v>
      </c>
      <c r="G290" s="94">
        <v>15</v>
      </c>
      <c r="H290" s="94">
        <v>13</v>
      </c>
      <c r="I290" s="94">
        <v>22</v>
      </c>
      <c r="J290" s="94">
        <v>19</v>
      </c>
      <c r="K290" s="94">
        <v>16</v>
      </c>
      <c r="L290" s="47">
        <v>20</v>
      </c>
      <c r="M290" s="17">
        <v>17</v>
      </c>
      <c r="N290" s="17">
        <v>14.5</v>
      </c>
      <c r="O290" s="17"/>
      <c r="P290" s="17"/>
      <c r="Q290" s="17"/>
      <c r="R290" s="117">
        <v>1</v>
      </c>
      <c r="S290" s="117">
        <v>1</v>
      </c>
      <c r="T290" s="117">
        <v>1</v>
      </c>
      <c r="U290" s="93">
        <v>18</v>
      </c>
      <c r="V290" s="93">
        <v>15</v>
      </c>
      <c r="W290" s="93">
        <v>13</v>
      </c>
      <c r="X290" s="22">
        <f t="shared" si="81"/>
        <v>11.111111111111111</v>
      </c>
      <c r="Y290" s="22">
        <f t="shared" si="82"/>
        <v>13.333333333333334</v>
      </c>
      <c r="Z290" s="22">
        <f t="shared" si="83"/>
        <v>11.538461538461538</v>
      </c>
      <c r="AA290" s="17">
        <f t="shared" si="84"/>
        <v>11.111111111111111</v>
      </c>
      <c r="AB290" s="17">
        <f t="shared" si="85"/>
        <v>13.333333333333334</v>
      </c>
      <c r="AC290" s="17">
        <f t="shared" si="86"/>
        <v>11.538461538461538</v>
      </c>
    </row>
    <row r="291" spans="1:29">
      <c r="A291" s="96">
        <v>3</v>
      </c>
      <c r="B291" s="97" t="s">
        <v>2166</v>
      </c>
      <c r="C291" s="93">
        <v>20</v>
      </c>
      <c r="D291" s="93">
        <v>19</v>
      </c>
      <c r="E291" s="93">
        <v>18</v>
      </c>
      <c r="F291" s="94">
        <v>20</v>
      </c>
      <c r="G291" s="94">
        <v>19</v>
      </c>
      <c r="H291" s="94">
        <v>18</v>
      </c>
      <c r="I291" s="94">
        <v>40</v>
      </c>
      <c r="J291" s="94">
        <v>30</v>
      </c>
      <c r="K291" s="94">
        <v>20</v>
      </c>
      <c r="L291" s="47">
        <v>30</v>
      </c>
      <c r="M291" s="17">
        <v>24.5</v>
      </c>
      <c r="N291" s="17">
        <v>19</v>
      </c>
      <c r="O291" s="17"/>
      <c r="P291" s="17"/>
      <c r="Q291" s="17"/>
      <c r="R291" s="117">
        <v>1</v>
      </c>
      <c r="S291" s="117">
        <v>1</v>
      </c>
      <c r="T291" s="117">
        <v>1</v>
      </c>
      <c r="U291" s="93">
        <v>20</v>
      </c>
      <c r="V291" s="93">
        <v>19</v>
      </c>
      <c r="W291" s="93">
        <v>18</v>
      </c>
      <c r="X291" s="22">
        <f t="shared" si="81"/>
        <v>50</v>
      </c>
      <c r="Y291" s="22">
        <f t="shared" si="82"/>
        <v>28.947368421052634</v>
      </c>
      <c r="Z291" s="22">
        <f t="shared" si="83"/>
        <v>5.5555555555555554</v>
      </c>
      <c r="AA291" s="17">
        <f t="shared" si="84"/>
        <v>50</v>
      </c>
      <c r="AB291" s="17">
        <f t="shared" si="85"/>
        <v>28.947368421052634</v>
      </c>
      <c r="AC291" s="17">
        <f t="shared" si="86"/>
        <v>5.5555555555555554</v>
      </c>
    </row>
    <row r="292" spans="1:29">
      <c r="A292" s="96">
        <v>4</v>
      </c>
      <c r="B292" s="97" t="s">
        <v>2167</v>
      </c>
      <c r="C292" s="93">
        <v>18</v>
      </c>
      <c r="D292" s="93">
        <v>16</v>
      </c>
      <c r="E292" s="93">
        <v>15</v>
      </c>
      <c r="F292" s="94">
        <v>18</v>
      </c>
      <c r="G292" s="94">
        <v>16</v>
      </c>
      <c r="H292" s="94">
        <v>15</v>
      </c>
      <c r="I292" s="94">
        <v>25</v>
      </c>
      <c r="J292" s="94">
        <v>20</v>
      </c>
      <c r="K292" s="94">
        <v>18</v>
      </c>
      <c r="L292" s="47">
        <v>21.5</v>
      </c>
      <c r="M292" s="17">
        <v>18</v>
      </c>
      <c r="N292" s="17">
        <v>16.5</v>
      </c>
      <c r="O292" s="17"/>
      <c r="P292" s="17"/>
      <c r="Q292" s="17"/>
      <c r="R292" s="117">
        <v>1</v>
      </c>
      <c r="S292" s="117">
        <v>1</v>
      </c>
      <c r="T292" s="117">
        <v>1</v>
      </c>
      <c r="U292" s="93">
        <v>18</v>
      </c>
      <c r="V292" s="93">
        <v>16</v>
      </c>
      <c r="W292" s="93">
        <v>15</v>
      </c>
      <c r="X292" s="22">
        <f t="shared" si="81"/>
        <v>19.444444444444446</v>
      </c>
      <c r="Y292" s="22">
        <f t="shared" si="82"/>
        <v>12.5</v>
      </c>
      <c r="Z292" s="22">
        <f t="shared" si="83"/>
        <v>10</v>
      </c>
      <c r="AA292" s="17">
        <f t="shared" si="84"/>
        <v>19.444444444444446</v>
      </c>
      <c r="AB292" s="17">
        <f t="shared" si="85"/>
        <v>12.5</v>
      </c>
      <c r="AC292" s="17">
        <f t="shared" si="86"/>
        <v>10</v>
      </c>
    </row>
    <row r="293" spans="1:29">
      <c r="A293" s="96">
        <v>5</v>
      </c>
      <c r="B293" s="97" t="s">
        <v>1429</v>
      </c>
      <c r="C293" s="93">
        <v>13</v>
      </c>
      <c r="D293" s="93">
        <v>12</v>
      </c>
      <c r="E293" s="93">
        <v>11</v>
      </c>
      <c r="F293" s="94">
        <v>13</v>
      </c>
      <c r="G293" s="94">
        <v>12</v>
      </c>
      <c r="H293" s="94">
        <v>11</v>
      </c>
      <c r="I293" s="94">
        <v>35</v>
      </c>
      <c r="J293" s="94">
        <v>33</v>
      </c>
      <c r="K293" s="94">
        <v>30</v>
      </c>
      <c r="L293" s="47">
        <v>24</v>
      </c>
      <c r="M293" s="17">
        <v>22.5</v>
      </c>
      <c r="N293" s="17">
        <v>20.5</v>
      </c>
      <c r="O293" s="17"/>
      <c r="P293" s="17"/>
      <c r="Q293" s="17"/>
      <c r="R293" s="117">
        <v>1</v>
      </c>
      <c r="S293" s="117">
        <v>1</v>
      </c>
      <c r="T293" s="117">
        <v>1</v>
      </c>
      <c r="U293" s="93">
        <v>13</v>
      </c>
      <c r="V293" s="93">
        <v>12</v>
      </c>
      <c r="W293" s="93">
        <v>11</v>
      </c>
      <c r="X293" s="22">
        <f t="shared" si="81"/>
        <v>84.615384615384613</v>
      </c>
      <c r="Y293" s="22">
        <f t="shared" si="82"/>
        <v>87.5</v>
      </c>
      <c r="Z293" s="22">
        <f t="shared" si="83"/>
        <v>86.36363636363636</v>
      </c>
      <c r="AA293" s="17">
        <f t="shared" si="84"/>
        <v>84.615384615384613</v>
      </c>
      <c r="AB293" s="17">
        <f t="shared" si="85"/>
        <v>87.5</v>
      </c>
      <c r="AC293" s="17">
        <f t="shared" si="86"/>
        <v>86.36363636363636</v>
      </c>
    </row>
    <row r="294" spans="1:29">
      <c r="A294" s="96">
        <v>6</v>
      </c>
      <c r="B294" s="97" t="s">
        <v>1514</v>
      </c>
      <c r="C294" s="93">
        <v>13</v>
      </c>
      <c r="D294" s="93">
        <v>12</v>
      </c>
      <c r="E294" s="93">
        <v>11</v>
      </c>
      <c r="F294" s="94">
        <v>13</v>
      </c>
      <c r="G294" s="94">
        <v>12</v>
      </c>
      <c r="H294" s="94">
        <v>11</v>
      </c>
      <c r="I294" s="94">
        <v>20</v>
      </c>
      <c r="J294" s="94">
        <v>18</v>
      </c>
      <c r="K294" s="94">
        <v>15</v>
      </c>
      <c r="L294" s="47">
        <v>16.5</v>
      </c>
      <c r="M294" s="17">
        <v>15</v>
      </c>
      <c r="N294" s="17">
        <v>13</v>
      </c>
      <c r="O294" s="17"/>
      <c r="P294" s="17"/>
      <c r="Q294" s="17"/>
      <c r="R294" s="117">
        <v>1</v>
      </c>
      <c r="S294" s="117">
        <v>1</v>
      </c>
      <c r="T294" s="117">
        <v>1</v>
      </c>
      <c r="U294" s="93">
        <v>13</v>
      </c>
      <c r="V294" s="93">
        <v>12</v>
      </c>
      <c r="W294" s="93">
        <v>11</v>
      </c>
      <c r="X294" s="22">
        <f t="shared" si="81"/>
        <v>26.923076923076923</v>
      </c>
      <c r="Y294" s="22">
        <f t="shared" si="82"/>
        <v>25</v>
      </c>
      <c r="Z294" s="22">
        <f t="shared" si="83"/>
        <v>18.181818181818183</v>
      </c>
      <c r="AA294" s="17">
        <f t="shared" si="84"/>
        <v>26.923076923076923</v>
      </c>
      <c r="AB294" s="17">
        <f t="shared" si="85"/>
        <v>25</v>
      </c>
      <c r="AC294" s="17">
        <f t="shared" si="86"/>
        <v>18.181818181818183</v>
      </c>
    </row>
    <row r="295" spans="1:29">
      <c r="A295" s="96">
        <v>7</v>
      </c>
      <c r="B295" s="97" t="s">
        <v>2168</v>
      </c>
      <c r="C295" s="93">
        <v>18</v>
      </c>
      <c r="D295" s="93">
        <v>15</v>
      </c>
      <c r="E295" s="93">
        <v>13</v>
      </c>
      <c r="F295" s="94">
        <v>18</v>
      </c>
      <c r="G295" s="94">
        <v>15</v>
      </c>
      <c r="H295" s="94">
        <v>13</v>
      </c>
      <c r="I295" s="94">
        <v>20</v>
      </c>
      <c r="J295" s="94">
        <v>18</v>
      </c>
      <c r="K295" s="94">
        <v>16</v>
      </c>
      <c r="L295" s="47">
        <v>19</v>
      </c>
      <c r="M295" s="17">
        <v>16.5</v>
      </c>
      <c r="N295" s="17">
        <v>14.5</v>
      </c>
      <c r="O295" s="17"/>
      <c r="P295" s="17"/>
      <c r="Q295" s="17"/>
      <c r="R295" s="117">
        <v>1</v>
      </c>
      <c r="S295" s="117">
        <v>1</v>
      </c>
      <c r="T295" s="117">
        <v>1</v>
      </c>
      <c r="U295" s="93">
        <v>18</v>
      </c>
      <c r="V295" s="93">
        <v>15</v>
      </c>
      <c r="W295" s="93">
        <v>13</v>
      </c>
      <c r="X295" s="22">
        <f t="shared" si="81"/>
        <v>5.5555555555555554</v>
      </c>
      <c r="Y295" s="22">
        <f t="shared" si="82"/>
        <v>10</v>
      </c>
      <c r="Z295" s="22">
        <f t="shared" si="83"/>
        <v>11.538461538461538</v>
      </c>
      <c r="AA295" s="17">
        <f t="shared" si="84"/>
        <v>5.5555555555555554</v>
      </c>
      <c r="AB295" s="17">
        <f t="shared" si="85"/>
        <v>10</v>
      </c>
      <c r="AC295" s="17">
        <f t="shared" si="86"/>
        <v>11.538461538461538</v>
      </c>
    </row>
    <row r="296" spans="1:29">
      <c r="A296" s="96">
        <v>8</v>
      </c>
      <c r="B296" s="97" t="s">
        <v>2169</v>
      </c>
      <c r="C296" s="93">
        <v>13</v>
      </c>
      <c r="D296" s="93">
        <v>12</v>
      </c>
      <c r="E296" s="93">
        <v>11</v>
      </c>
      <c r="F296" s="94">
        <v>13</v>
      </c>
      <c r="G296" s="94">
        <v>12</v>
      </c>
      <c r="H296" s="94">
        <v>11</v>
      </c>
      <c r="I296" s="94">
        <v>18</v>
      </c>
      <c r="J296" s="94">
        <v>16</v>
      </c>
      <c r="K296" s="94">
        <v>15</v>
      </c>
      <c r="L296" s="47">
        <v>15.5</v>
      </c>
      <c r="M296" s="17">
        <v>14</v>
      </c>
      <c r="N296" s="17">
        <v>13</v>
      </c>
      <c r="O296" s="17"/>
      <c r="P296" s="17"/>
      <c r="Q296" s="17"/>
      <c r="R296" s="117">
        <v>1</v>
      </c>
      <c r="S296" s="117">
        <v>1</v>
      </c>
      <c r="T296" s="117">
        <v>1</v>
      </c>
      <c r="U296" s="93">
        <v>13</v>
      </c>
      <c r="V296" s="93">
        <v>12</v>
      </c>
      <c r="W296" s="93">
        <v>11</v>
      </c>
      <c r="X296" s="22">
        <f t="shared" si="81"/>
        <v>19.230769230769234</v>
      </c>
      <c r="Y296" s="22">
        <f t="shared" si="82"/>
        <v>16.666666666666664</v>
      </c>
      <c r="Z296" s="22">
        <f t="shared" si="83"/>
        <v>18.181818181818183</v>
      </c>
      <c r="AA296" s="17">
        <f t="shared" si="84"/>
        <v>19.230769230769234</v>
      </c>
      <c r="AB296" s="17">
        <f t="shared" si="85"/>
        <v>16.666666666666664</v>
      </c>
      <c r="AC296" s="17">
        <f t="shared" si="86"/>
        <v>18.181818181818183</v>
      </c>
    </row>
    <row r="297" spans="1:29">
      <c r="A297" s="91" t="s">
        <v>1706</v>
      </c>
      <c r="B297" s="100" t="s">
        <v>2170</v>
      </c>
      <c r="C297" s="93"/>
      <c r="D297" s="93"/>
      <c r="E297" s="93"/>
      <c r="F297" s="94"/>
      <c r="G297" s="94"/>
      <c r="H297" s="94"/>
      <c r="I297" s="95"/>
      <c r="J297" s="95"/>
      <c r="K297" s="95"/>
      <c r="L297" s="47"/>
      <c r="M297" s="17"/>
      <c r="N297" s="17"/>
      <c r="O297" s="17"/>
      <c r="P297" s="17"/>
      <c r="Q297" s="17"/>
      <c r="R297" s="4"/>
      <c r="S297" s="4"/>
      <c r="T297" s="4"/>
      <c r="U297" s="17"/>
      <c r="V297" s="17"/>
      <c r="W297" s="17"/>
      <c r="X297" s="22"/>
      <c r="Y297" s="22"/>
      <c r="Z297" s="22"/>
      <c r="AA297" s="17"/>
      <c r="AB297" s="17"/>
      <c r="AC297" s="17"/>
    </row>
    <row r="298" spans="1:29">
      <c r="A298" s="96">
        <v>1</v>
      </c>
      <c r="B298" s="97" t="s">
        <v>2837</v>
      </c>
      <c r="C298" s="93">
        <v>14</v>
      </c>
      <c r="D298" s="93">
        <v>13</v>
      </c>
      <c r="E298" s="93">
        <v>12</v>
      </c>
      <c r="F298" s="98">
        <v>21</v>
      </c>
      <c r="G298" s="101">
        <v>16.900000000000002</v>
      </c>
      <c r="H298" s="101">
        <v>12</v>
      </c>
      <c r="I298" s="98">
        <v>45</v>
      </c>
      <c r="J298" s="101">
        <v>37</v>
      </c>
      <c r="K298" s="98">
        <v>30</v>
      </c>
      <c r="L298" s="47">
        <v>33</v>
      </c>
      <c r="M298" s="17">
        <v>26.950000000000003</v>
      </c>
      <c r="N298" s="17">
        <v>21</v>
      </c>
      <c r="O298" s="17"/>
      <c r="P298" s="17"/>
      <c r="Q298" s="17"/>
      <c r="R298" s="117">
        <v>1.5</v>
      </c>
      <c r="S298" s="117">
        <v>1.1538461538461537</v>
      </c>
      <c r="T298" s="117">
        <v>1</v>
      </c>
      <c r="U298" s="17">
        <f>C298*R298</f>
        <v>21</v>
      </c>
      <c r="V298" s="17">
        <f>D298*S298</f>
        <v>14.999999999999998</v>
      </c>
      <c r="W298" s="17">
        <f>E298*T298</f>
        <v>12</v>
      </c>
      <c r="X298" s="22">
        <f t="shared" si="81"/>
        <v>57.142857142857139</v>
      </c>
      <c r="Y298" s="22">
        <f t="shared" si="82"/>
        <v>79.666666666666714</v>
      </c>
      <c r="Z298" s="22">
        <f t="shared" si="83"/>
        <v>75</v>
      </c>
      <c r="AA298" s="17">
        <f t="shared" si="84"/>
        <v>135.71428571428572</v>
      </c>
      <c r="AB298" s="17">
        <f t="shared" si="85"/>
        <v>107.30769230769232</v>
      </c>
      <c r="AC298" s="17">
        <f t="shared" si="86"/>
        <v>75</v>
      </c>
    </row>
    <row r="299" spans="1:29">
      <c r="A299" s="96">
        <v>2</v>
      </c>
      <c r="B299" s="97" t="s">
        <v>2165</v>
      </c>
      <c r="C299" s="93">
        <v>12</v>
      </c>
      <c r="D299" s="93">
        <v>11</v>
      </c>
      <c r="E299" s="93">
        <v>10</v>
      </c>
      <c r="F299" s="98">
        <v>18</v>
      </c>
      <c r="G299" s="98">
        <v>14.3</v>
      </c>
      <c r="H299" s="98">
        <v>10</v>
      </c>
      <c r="I299" s="98">
        <v>25</v>
      </c>
      <c r="J299" s="98">
        <v>23</v>
      </c>
      <c r="K299" s="98">
        <v>17</v>
      </c>
      <c r="L299" s="47">
        <v>21.5</v>
      </c>
      <c r="M299" s="17">
        <v>18.649999999999999</v>
      </c>
      <c r="N299" s="17">
        <v>13.5</v>
      </c>
      <c r="O299" s="17"/>
      <c r="P299" s="17"/>
      <c r="Q299" s="17"/>
      <c r="R299" s="117">
        <v>1.4166666666666667</v>
      </c>
      <c r="S299" s="117">
        <v>1.1818181818181819</v>
      </c>
      <c r="T299" s="117">
        <v>1</v>
      </c>
      <c r="U299" s="17">
        <f t="shared" ref="U299:U305" si="87">C299*R299</f>
        <v>17</v>
      </c>
      <c r="V299" s="17">
        <f t="shared" ref="V299:V305" si="88">D299*S299</f>
        <v>13</v>
      </c>
      <c r="W299" s="17">
        <f t="shared" ref="W299:W305" si="89">E299*T299</f>
        <v>10</v>
      </c>
      <c r="X299" s="22">
        <f t="shared" si="81"/>
        <v>26.47058823529412</v>
      </c>
      <c r="Y299" s="22">
        <f t="shared" si="82"/>
        <v>43.461538461538453</v>
      </c>
      <c r="Z299" s="22">
        <f t="shared" si="83"/>
        <v>35</v>
      </c>
      <c r="AA299" s="17">
        <f t="shared" si="84"/>
        <v>79.166666666666657</v>
      </c>
      <c r="AB299" s="17">
        <f t="shared" si="85"/>
        <v>69.545454545454533</v>
      </c>
      <c r="AC299" s="17">
        <f t="shared" si="86"/>
        <v>35</v>
      </c>
    </row>
    <row r="300" spans="1:29">
      <c r="A300" s="96">
        <v>3</v>
      </c>
      <c r="B300" s="97" t="s">
        <v>2166</v>
      </c>
      <c r="C300" s="93">
        <v>14</v>
      </c>
      <c r="D300" s="93">
        <v>13</v>
      </c>
      <c r="E300" s="93">
        <v>12</v>
      </c>
      <c r="F300" s="98">
        <v>20</v>
      </c>
      <c r="G300" s="98">
        <v>19</v>
      </c>
      <c r="H300" s="98">
        <v>18</v>
      </c>
      <c r="I300" s="98">
        <v>40</v>
      </c>
      <c r="J300" s="98">
        <v>30</v>
      </c>
      <c r="K300" s="98">
        <v>20</v>
      </c>
      <c r="L300" s="47">
        <v>30</v>
      </c>
      <c r="M300" s="17">
        <v>24.5</v>
      </c>
      <c r="N300" s="17">
        <v>19</v>
      </c>
      <c r="O300" s="17"/>
      <c r="P300" s="17"/>
      <c r="Q300" s="17"/>
      <c r="R300" s="117">
        <v>1.5</v>
      </c>
      <c r="S300" s="117">
        <v>1.2307692307692308</v>
      </c>
      <c r="T300" s="117">
        <v>1.0833333333333333</v>
      </c>
      <c r="U300" s="17">
        <f t="shared" si="87"/>
        <v>21</v>
      </c>
      <c r="V300" s="17">
        <f t="shared" si="88"/>
        <v>16</v>
      </c>
      <c r="W300" s="17">
        <f t="shared" si="89"/>
        <v>13</v>
      </c>
      <c r="X300" s="22">
        <f t="shared" si="81"/>
        <v>42.857142857142854</v>
      </c>
      <c r="Y300" s="22">
        <f t="shared" si="82"/>
        <v>53.125</v>
      </c>
      <c r="Z300" s="22">
        <f t="shared" si="83"/>
        <v>46.153846153846153</v>
      </c>
      <c r="AA300" s="17">
        <f t="shared" si="84"/>
        <v>114.28571428571428</v>
      </c>
      <c r="AB300" s="17">
        <f t="shared" si="85"/>
        <v>88.461538461538453</v>
      </c>
      <c r="AC300" s="17">
        <f t="shared" si="86"/>
        <v>58.333333333333336</v>
      </c>
    </row>
    <row r="301" spans="1:29">
      <c r="A301" s="96">
        <v>4</v>
      </c>
      <c r="B301" s="97" t="s">
        <v>2167</v>
      </c>
      <c r="C301" s="93">
        <v>13</v>
      </c>
      <c r="D301" s="93">
        <v>11</v>
      </c>
      <c r="E301" s="93">
        <v>10</v>
      </c>
      <c r="F301" s="98">
        <v>19.5</v>
      </c>
      <c r="G301" s="98">
        <v>11</v>
      </c>
      <c r="H301" s="98">
        <v>10</v>
      </c>
      <c r="I301" s="98">
        <v>30</v>
      </c>
      <c r="J301" s="98">
        <v>27</v>
      </c>
      <c r="K301" s="98">
        <v>25</v>
      </c>
      <c r="L301" s="47">
        <v>24.75</v>
      </c>
      <c r="M301" s="17">
        <v>19</v>
      </c>
      <c r="N301" s="17">
        <v>17.5</v>
      </c>
      <c r="O301" s="17"/>
      <c r="P301" s="17"/>
      <c r="Q301" s="17"/>
      <c r="R301" s="117">
        <v>1.1538461538461537</v>
      </c>
      <c r="S301" s="117">
        <v>1</v>
      </c>
      <c r="T301" s="117">
        <v>1</v>
      </c>
      <c r="U301" s="17">
        <f t="shared" si="87"/>
        <v>14.999999999999998</v>
      </c>
      <c r="V301" s="17">
        <f t="shared" si="88"/>
        <v>11</v>
      </c>
      <c r="W301" s="17">
        <f t="shared" si="89"/>
        <v>10</v>
      </c>
      <c r="X301" s="22">
        <f t="shared" si="81"/>
        <v>65.000000000000028</v>
      </c>
      <c r="Y301" s="22">
        <f t="shared" si="82"/>
        <v>72.727272727272734</v>
      </c>
      <c r="Z301" s="22">
        <f t="shared" si="83"/>
        <v>75</v>
      </c>
      <c r="AA301" s="17">
        <f t="shared" si="84"/>
        <v>90.384615384615387</v>
      </c>
      <c r="AB301" s="17">
        <f t="shared" si="85"/>
        <v>72.727272727272734</v>
      </c>
      <c r="AC301" s="17">
        <f t="shared" si="86"/>
        <v>75</v>
      </c>
    </row>
    <row r="302" spans="1:29">
      <c r="A302" s="96">
        <v>5</v>
      </c>
      <c r="B302" s="97" t="s">
        <v>1429</v>
      </c>
      <c r="C302" s="93">
        <v>14</v>
      </c>
      <c r="D302" s="93">
        <v>11</v>
      </c>
      <c r="E302" s="93">
        <v>10</v>
      </c>
      <c r="F302" s="5">
        <v>22.400000000000002</v>
      </c>
      <c r="G302" s="5">
        <v>14.3</v>
      </c>
      <c r="H302" s="5">
        <v>11</v>
      </c>
      <c r="I302" s="5">
        <v>40</v>
      </c>
      <c r="J302" s="5">
        <v>37</v>
      </c>
      <c r="K302" s="5">
        <v>34</v>
      </c>
      <c r="L302" s="47">
        <v>31.200000000000003</v>
      </c>
      <c r="M302" s="17">
        <v>25.65</v>
      </c>
      <c r="N302" s="17">
        <v>22.5</v>
      </c>
      <c r="O302" s="17"/>
      <c r="P302" s="17"/>
      <c r="Q302" s="17"/>
      <c r="R302" s="117">
        <v>1.5714285714285714</v>
      </c>
      <c r="S302" s="117">
        <v>1.1818181818181819</v>
      </c>
      <c r="T302" s="117">
        <v>1.1000000000000001</v>
      </c>
      <c r="U302" s="17">
        <f t="shared" si="87"/>
        <v>22</v>
      </c>
      <c r="V302" s="17">
        <f t="shared" si="88"/>
        <v>13</v>
      </c>
      <c r="W302" s="17">
        <f t="shared" si="89"/>
        <v>11</v>
      </c>
      <c r="X302" s="22">
        <f t="shared" si="81"/>
        <v>41.818181818181834</v>
      </c>
      <c r="Y302" s="22">
        <f t="shared" si="82"/>
        <v>97.307692307692292</v>
      </c>
      <c r="Z302" s="22">
        <f t="shared" si="83"/>
        <v>104.54545454545455</v>
      </c>
      <c r="AA302" s="17">
        <f t="shared" si="84"/>
        <v>122.85714285714289</v>
      </c>
      <c r="AB302" s="17">
        <f t="shared" si="85"/>
        <v>133.18181818181819</v>
      </c>
      <c r="AC302" s="17">
        <f t="shared" si="86"/>
        <v>125</v>
      </c>
    </row>
    <row r="303" spans="1:29">
      <c r="A303" s="96">
        <v>6</v>
      </c>
      <c r="B303" s="97" t="s">
        <v>1514</v>
      </c>
      <c r="C303" s="93">
        <v>12</v>
      </c>
      <c r="D303" s="93">
        <v>11</v>
      </c>
      <c r="E303" s="93">
        <v>10</v>
      </c>
      <c r="F303" s="98">
        <v>18</v>
      </c>
      <c r="G303" s="98">
        <v>11</v>
      </c>
      <c r="H303" s="98">
        <v>10</v>
      </c>
      <c r="I303" s="98">
        <v>30</v>
      </c>
      <c r="J303" s="98">
        <v>27</v>
      </c>
      <c r="K303" s="98">
        <v>25</v>
      </c>
      <c r="L303" s="47">
        <v>24</v>
      </c>
      <c r="M303" s="17">
        <v>19</v>
      </c>
      <c r="N303" s="17">
        <v>17.5</v>
      </c>
      <c r="O303" s="17"/>
      <c r="P303" s="17"/>
      <c r="Q303" s="17"/>
      <c r="R303" s="117">
        <v>1.4166666666666667</v>
      </c>
      <c r="S303" s="117">
        <v>1</v>
      </c>
      <c r="T303" s="117">
        <v>1</v>
      </c>
      <c r="U303" s="17">
        <f t="shared" si="87"/>
        <v>17</v>
      </c>
      <c r="V303" s="17">
        <f t="shared" si="88"/>
        <v>11</v>
      </c>
      <c r="W303" s="17">
        <f t="shared" si="89"/>
        <v>10</v>
      </c>
      <c r="X303" s="22">
        <f t="shared" si="81"/>
        <v>41.17647058823529</v>
      </c>
      <c r="Y303" s="22">
        <f t="shared" si="82"/>
        <v>72.727272727272734</v>
      </c>
      <c r="Z303" s="22">
        <f t="shared" si="83"/>
        <v>75</v>
      </c>
      <c r="AA303" s="17">
        <f t="shared" si="84"/>
        <v>100</v>
      </c>
      <c r="AB303" s="17">
        <f t="shared" si="85"/>
        <v>72.727272727272734</v>
      </c>
      <c r="AC303" s="17">
        <f t="shared" si="86"/>
        <v>75</v>
      </c>
    </row>
    <row r="304" spans="1:29">
      <c r="A304" s="96">
        <v>7</v>
      </c>
      <c r="B304" s="97" t="s">
        <v>2168</v>
      </c>
      <c r="C304" s="93">
        <v>12</v>
      </c>
      <c r="D304" s="93">
        <v>11</v>
      </c>
      <c r="E304" s="93">
        <v>10</v>
      </c>
      <c r="F304" s="98">
        <v>18</v>
      </c>
      <c r="G304" s="98">
        <v>14.3</v>
      </c>
      <c r="H304" s="98">
        <v>11</v>
      </c>
      <c r="I304" s="98">
        <v>22</v>
      </c>
      <c r="J304" s="98">
        <v>19</v>
      </c>
      <c r="K304" s="98">
        <v>17</v>
      </c>
      <c r="L304" s="47">
        <v>20</v>
      </c>
      <c r="M304" s="17">
        <v>17</v>
      </c>
      <c r="N304" s="17">
        <v>14</v>
      </c>
      <c r="O304" s="17"/>
      <c r="P304" s="17"/>
      <c r="Q304" s="17"/>
      <c r="R304" s="117">
        <v>1.5</v>
      </c>
      <c r="S304" s="117">
        <v>1.1818181818181819</v>
      </c>
      <c r="T304" s="117">
        <v>1.1000000000000001</v>
      </c>
      <c r="U304" s="17">
        <f t="shared" si="87"/>
        <v>18</v>
      </c>
      <c r="V304" s="17">
        <f t="shared" si="88"/>
        <v>13</v>
      </c>
      <c r="W304" s="17">
        <f t="shared" si="89"/>
        <v>11</v>
      </c>
      <c r="X304" s="22">
        <f t="shared" si="81"/>
        <v>11.111111111111111</v>
      </c>
      <c r="Y304" s="22">
        <f t="shared" si="82"/>
        <v>30.76923076923077</v>
      </c>
      <c r="Z304" s="22">
        <f t="shared" si="83"/>
        <v>27.27272727272727</v>
      </c>
      <c r="AA304" s="17">
        <f t="shared" si="84"/>
        <v>66.666666666666657</v>
      </c>
      <c r="AB304" s="17">
        <f t="shared" si="85"/>
        <v>54.54545454545454</v>
      </c>
      <c r="AC304" s="17">
        <f t="shared" si="86"/>
        <v>40</v>
      </c>
    </row>
    <row r="305" spans="1:29">
      <c r="A305" s="96">
        <v>8</v>
      </c>
      <c r="B305" s="97" t="s">
        <v>2169</v>
      </c>
      <c r="C305" s="93">
        <v>12</v>
      </c>
      <c r="D305" s="93">
        <v>11</v>
      </c>
      <c r="E305" s="93">
        <v>10</v>
      </c>
      <c r="F305" s="98">
        <v>18</v>
      </c>
      <c r="G305" s="98">
        <v>14.3</v>
      </c>
      <c r="H305" s="98">
        <v>10</v>
      </c>
      <c r="I305" s="98">
        <v>25</v>
      </c>
      <c r="J305" s="98">
        <v>22</v>
      </c>
      <c r="K305" s="98">
        <v>20</v>
      </c>
      <c r="L305" s="47">
        <v>21.5</v>
      </c>
      <c r="M305" s="17">
        <v>18.149999999999999</v>
      </c>
      <c r="N305" s="17">
        <v>15</v>
      </c>
      <c r="O305" s="17"/>
      <c r="P305" s="17"/>
      <c r="Q305" s="17"/>
      <c r="R305" s="117">
        <v>1.4166666666666667</v>
      </c>
      <c r="S305" s="117">
        <v>1.1818181818181819</v>
      </c>
      <c r="T305" s="117">
        <v>1</v>
      </c>
      <c r="U305" s="17">
        <f t="shared" si="87"/>
        <v>17</v>
      </c>
      <c r="V305" s="17">
        <f t="shared" si="88"/>
        <v>13</v>
      </c>
      <c r="W305" s="17">
        <f t="shared" si="89"/>
        <v>10</v>
      </c>
      <c r="X305" s="22">
        <f t="shared" si="81"/>
        <v>26.47058823529412</v>
      </c>
      <c r="Y305" s="22">
        <f t="shared" si="82"/>
        <v>39.615384615384599</v>
      </c>
      <c r="Z305" s="22">
        <f t="shared" si="83"/>
        <v>50</v>
      </c>
      <c r="AA305" s="17">
        <f t="shared" si="84"/>
        <v>79.166666666666657</v>
      </c>
      <c r="AB305" s="17">
        <f t="shared" si="85"/>
        <v>64.999999999999986</v>
      </c>
      <c r="AC305" s="17">
        <f t="shared" si="86"/>
        <v>50</v>
      </c>
    </row>
    <row r="306" spans="1:29">
      <c r="A306" s="91" t="s">
        <v>1707</v>
      </c>
      <c r="B306" s="92" t="s">
        <v>1696</v>
      </c>
      <c r="C306" s="102"/>
      <c r="D306" s="102"/>
      <c r="E306" s="93"/>
      <c r="F306" s="94"/>
      <c r="G306" s="94"/>
      <c r="H306" s="94"/>
      <c r="I306" s="95"/>
      <c r="J306" s="95"/>
      <c r="K306" s="95"/>
      <c r="L306" s="47"/>
      <c r="M306" s="17"/>
      <c r="N306" s="17"/>
      <c r="O306" s="17"/>
      <c r="P306" s="17"/>
      <c r="Q306" s="17"/>
      <c r="R306" s="4"/>
      <c r="S306" s="4"/>
      <c r="T306" s="4"/>
      <c r="U306" s="17"/>
      <c r="V306" s="17"/>
      <c r="W306" s="17"/>
      <c r="X306" s="22"/>
      <c r="Y306" s="22"/>
      <c r="Z306" s="22"/>
      <c r="AA306" s="17"/>
      <c r="AB306" s="17"/>
      <c r="AC306" s="17"/>
    </row>
    <row r="307" spans="1:29">
      <c r="A307" s="96">
        <v>1</v>
      </c>
      <c r="B307" s="97" t="s">
        <v>2837</v>
      </c>
      <c r="C307" s="93">
        <v>25</v>
      </c>
      <c r="D307" s="93">
        <v>20</v>
      </c>
      <c r="E307" s="93">
        <v>17</v>
      </c>
      <c r="F307" s="98">
        <v>37.5</v>
      </c>
      <c r="G307" s="101">
        <v>24</v>
      </c>
      <c r="H307" s="101">
        <v>17</v>
      </c>
      <c r="I307" s="98">
        <v>60</v>
      </c>
      <c r="J307" s="101">
        <v>55</v>
      </c>
      <c r="K307" s="98">
        <v>40</v>
      </c>
      <c r="L307" s="47">
        <v>48.75</v>
      </c>
      <c r="M307" s="17">
        <v>39.5</v>
      </c>
      <c r="N307" s="17">
        <v>28.5</v>
      </c>
      <c r="O307" s="17"/>
      <c r="P307" s="17"/>
      <c r="Q307" s="17"/>
      <c r="R307" s="117">
        <v>1.52</v>
      </c>
      <c r="S307" s="117">
        <v>1.25</v>
      </c>
      <c r="T307" s="117">
        <v>1</v>
      </c>
      <c r="U307" s="17">
        <f>C307*R307</f>
        <v>38</v>
      </c>
      <c r="V307" s="17">
        <f>D307*S307</f>
        <v>25</v>
      </c>
      <c r="W307" s="17">
        <f>E307*T307</f>
        <v>17</v>
      </c>
      <c r="X307" s="22">
        <f t="shared" si="81"/>
        <v>28.289473684210524</v>
      </c>
      <c r="Y307" s="22">
        <f t="shared" si="82"/>
        <v>57.999999999999993</v>
      </c>
      <c r="Z307" s="22">
        <f t="shared" si="83"/>
        <v>67.64705882352942</v>
      </c>
      <c r="AA307" s="17">
        <f t="shared" si="84"/>
        <v>95</v>
      </c>
      <c r="AB307" s="17">
        <f t="shared" si="85"/>
        <v>97.5</v>
      </c>
      <c r="AC307" s="17">
        <f t="shared" si="86"/>
        <v>67.64705882352942</v>
      </c>
    </row>
    <row r="308" spans="1:29">
      <c r="A308" s="96">
        <v>2</v>
      </c>
      <c r="B308" s="97" t="s">
        <v>2165</v>
      </c>
      <c r="C308" s="93">
        <v>22</v>
      </c>
      <c r="D308" s="93">
        <v>18</v>
      </c>
      <c r="E308" s="93">
        <v>15</v>
      </c>
      <c r="F308" s="98">
        <v>28.6</v>
      </c>
      <c r="G308" s="98">
        <v>21.599999999999998</v>
      </c>
      <c r="H308" s="98">
        <v>16.5</v>
      </c>
      <c r="I308" s="98">
        <v>35</v>
      </c>
      <c r="J308" s="98">
        <v>25</v>
      </c>
      <c r="K308" s="98">
        <v>20</v>
      </c>
      <c r="L308" s="47">
        <v>31.8</v>
      </c>
      <c r="M308" s="17">
        <v>23.299999999999997</v>
      </c>
      <c r="N308" s="17">
        <v>18.25</v>
      </c>
      <c r="O308" s="17"/>
      <c r="P308" s="17"/>
      <c r="Q308" s="17"/>
      <c r="R308" s="117">
        <v>1.5454545454545454</v>
      </c>
      <c r="S308" s="117">
        <v>1.2777777777777777</v>
      </c>
      <c r="T308" s="117">
        <v>1.0666666666666667</v>
      </c>
      <c r="U308" s="17">
        <f t="shared" ref="U308:U314" si="90">C308*R308</f>
        <v>34</v>
      </c>
      <c r="V308" s="17">
        <f t="shared" ref="V308:V314" si="91">D308*S308</f>
        <v>23</v>
      </c>
      <c r="W308" s="17">
        <f t="shared" ref="W308:W314" si="92">E308*T308</f>
        <v>16</v>
      </c>
      <c r="X308" s="22">
        <f t="shared" si="81"/>
        <v>-6.4705882352941151</v>
      </c>
      <c r="Y308" s="22">
        <f t="shared" si="82"/>
        <v>1.3043478260869441</v>
      </c>
      <c r="Z308" s="22">
        <f t="shared" si="83"/>
        <v>14.0625</v>
      </c>
      <c r="AA308" s="17">
        <f t="shared" si="84"/>
        <v>44.545454545454547</v>
      </c>
      <c r="AB308" s="17">
        <f t="shared" si="85"/>
        <v>29.444444444444429</v>
      </c>
      <c r="AC308" s="17">
        <f t="shared" si="86"/>
        <v>21.666666666666668</v>
      </c>
    </row>
    <row r="309" spans="1:29">
      <c r="A309" s="96">
        <v>3</v>
      </c>
      <c r="B309" s="97" t="s">
        <v>2166</v>
      </c>
      <c r="C309" s="93">
        <v>25</v>
      </c>
      <c r="D309" s="93">
        <v>20</v>
      </c>
      <c r="E309" s="93">
        <v>17</v>
      </c>
      <c r="F309" s="98">
        <v>37.5</v>
      </c>
      <c r="G309" s="98">
        <v>24</v>
      </c>
      <c r="H309" s="98">
        <v>17</v>
      </c>
      <c r="I309" s="98">
        <v>60</v>
      </c>
      <c r="J309" s="98">
        <v>50</v>
      </c>
      <c r="K309" s="98">
        <v>30</v>
      </c>
      <c r="L309" s="47">
        <v>47</v>
      </c>
      <c r="M309" s="17">
        <v>35</v>
      </c>
      <c r="N309" s="17">
        <v>23.5</v>
      </c>
      <c r="O309" s="17"/>
      <c r="P309" s="17"/>
      <c r="Q309" s="17"/>
      <c r="R309" s="117">
        <v>1.52</v>
      </c>
      <c r="S309" s="117">
        <v>1.2</v>
      </c>
      <c r="T309" s="117">
        <v>1</v>
      </c>
      <c r="U309" s="17">
        <f t="shared" si="90"/>
        <v>38</v>
      </c>
      <c r="V309" s="17">
        <f t="shared" si="91"/>
        <v>24</v>
      </c>
      <c r="W309" s="17">
        <f t="shared" si="92"/>
        <v>17</v>
      </c>
      <c r="X309" s="22">
        <f t="shared" si="81"/>
        <v>23.684210526315788</v>
      </c>
      <c r="Y309" s="22">
        <f t="shared" si="82"/>
        <v>45.833333333333329</v>
      </c>
      <c r="Z309" s="22">
        <f t="shared" si="83"/>
        <v>38.235294117647058</v>
      </c>
      <c r="AA309" s="17">
        <f t="shared" si="84"/>
        <v>88</v>
      </c>
      <c r="AB309" s="17">
        <f t="shared" si="85"/>
        <v>75</v>
      </c>
      <c r="AC309" s="17">
        <f t="shared" si="86"/>
        <v>38.235294117647058</v>
      </c>
    </row>
    <row r="310" spans="1:29">
      <c r="A310" s="96">
        <v>4</v>
      </c>
      <c r="B310" s="97" t="s">
        <v>2167</v>
      </c>
      <c r="C310" s="93">
        <v>22</v>
      </c>
      <c r="D310" s="93">
        <v>18</v>
      </c>
      <c r="E310" s="93">
        <v>15</v>
      </c>
      <c r="F310" s="5">
        <v>24.200000000000003</v>
      </c>
      <c r="G310" s="5">
        <v>18</v>
      </c>
      <c r="H310" s="5">
        <v>15</v>
      </c>
      <c r="I310" s="5">
        <v>50</v>
      </c>
      <c r="J310" s="5">
        <v>45</v>
      </c>
      <c r="K310" s="5">
        <v>40</v>
      </c>
      <c r="L310" s="47">
        <v>37.1</v>
      </c>
      <c r="M310" s="17">
        <v>31.5</v>
      </c>
      <c r="N310" s="17">
        <v>27.5</v>
      </c>
      <c r="O310" s="17"/>
      <c r="P310" s="17"/>
      <c r="Q310" s="17"/>
      <c r="R310" s="117">
        <v>1.0909090909090908</v>
      </c>
      <c r="S310" s="117">
        <v>1</v>
      </c>
      <c r="T310" s="117">
        <v>1</v>
      </c>
      <c r="U310" s="17">
        <f t="shared" si="90"/>
        <v>24</v>
      </c>
      <c r="V310" s="17">
        <f t="shared" si="91"/>
        <v>18</v>
      </c>
      <c r="W310" s="17">
        <f t="shared" si="92"/>
        <v>15</v>
      </c>
      <c r="X310" s="22">
        <f t="shared" si="81"/>
        <v>54.583333333333343</v>
      </c>
      <c r="Y310" s="22">
        <f t="shared" si="82"/>
        <v>75</v>
      </c>
      <c r="Z310" s="22">
        <f t="shared" si="83"/>
        <v>83.333333333333343</v>
      </c>
      <c r="AA310" s="17">
        <f t="shared" si="84"/>
        <v>68.63636363636364</v>
      </c>
      <c r="AB310" s="17">
        <f t="shared" si="85"/>
        <v>75</v>
      </c>
      <c r="AC310" s="17">
        <f t="shared" si="86"/>
        <v>83.333333333333343</v>
      </c>
    </row>
    <row r="311" spans="1:29">
      <c r="A311" s="96">
        <v>5</v>
      </c>
      <c r="B311" s="97" t="s">
        <v>1429</v>
      </c>
      <c r="C311" s="93">
        <v>25</v>
      </c>
      <c r="D311" s="93">
        <v>20</v>
      </c>
      <c r="E311" s="93">
        <v>17</v>
      </c>
      <c r="F311" s="5">
        <v>37.5</v>
      </c>
      <c r="G311" s="5">
        <v>24</v>
      </c>
      <c r="H311" s="5">
        <v>17</v>
      </c>
      <c r="I311" s="5">
        <v>55</v>
      </c>
      <c r="J311" s="5">
        <v>50</v>
      </c>
      <c r="K311" s="5">
        <v>45</v>
      </c>
      <c r="L311" s="47">
        <v>46.25</v>
      </c>
      <c r="M311" s="17">
        <v>37</v>
      </c>
      <c r="N311" s="17">
        <v>31</v>
      </c>
      <c r="O311" s="17"/>
      <c r="P311" s="17"/>
      <c r="Q311" s="17"/>
      <c r="R311" s="117">
        <v>1.52</v>
      </c>
      <c r="S311" s="117">
        <v>1.25</v>
      </c>
      <c r="T311" s="117">
        <v>1</v>
      </c>
      <c r="U311" s="17">
        <f t="shared" si="90"/>
        <v>38</v>
      </c>
      <c r="V311" s="17">
        <f t="shared" si="91"/>
        <v>25</v>
      </c>
      <c r="W311" s="17">
        <f t="shared" si="92"/>
        <v>17</v>
      </c>
      <c r="X311" s="22">
        <f t="shared" si="81"/>
        <v>21.710526315789476</v>
      </c>
      <c r="Y311" s="22">
        <f t="shared" si="82"/>
        <v>48</v>
      </c>
      <c r="Z311" s="22">
        <f t="shared" si="83"/>
        <v>82.35294117647058</v>
      </c>
      <c r="AA311" s="17">
        <f t="shared" si="84"/>
        <v>85</v>
      </c>
      <c r="AB311" s="17">
        <f t="shared" si="85"/>
        <v>85</v>
      </c>
      <c r="AC311" s="17">
        <f t="shared" si="86"/>
        <v>82.35294117647058</v>
      </c>
    </row>
    <row r="312" spans="1:29">
      <c r="A312" s="96">
        <v>6</v>
      </c>
      <c r="B312" s="97" t="s">
        <v>1514</v>
      </c>
      <c r="C312" s="93">
        <v>22</v>
      </c>
      <c r="D312" s="93">
        <v>18</v>
      </c>
      <c r="E312" s="93">
        <v>15</v>
      </c>
      <c r="F312" s="98">
        <v>28.6</v>
      </c>
      <c r="G312" s="98">
        <v>19.8</v>
      </c>
      <c r="H312" s="98">
        <v>15</v>
      </c>
      <c r="I312" s="98">
        <v>38</v>
      </c>
      <c r="J312" s="98">
        <v>35</v>
      </c>
      <c r="K312" s="98">
        <v>30</v>
      </c>
      <c r="L312" s="47">
        <v>33</v>
      </c>
      <c r="M312" s="17">
        <v>27</v>
      </c>
      <c r="N312" s="17">
        <v>22.5</v>
      </c>
      <c r="O312" s="17"/>
      <c r="P312" s="17"/>
      <c r="Q312" s="17"/>
      <c r="R312" s="117">
        <v>1.1818181818181819</v>
      </c>
      <c r="S312" s="117">
        <v>1.1111111111111112</v>
      </c>
      <c r="T312" s="117">
        <v>1</v>
      </c>
      <c r="U312" s="17">
        <f t="shared" si="90"/>
        <v>26</v>
      </c>
      <c r="V312" s="17">
        <f t="shared" si="91"/>
        <v>20</v>
      </c>
      <c r="W312" s="17">
        <f t="shared" si="92"/>
        <v>15</v>
      </c>
      <c r="X312" s="22">
        <f t="shared" si="81"/>
        <v>26.923076923076923</v>
      </c>
      <c r="Y312" s="22">
        <f t="shared" si="82"/>
        <v>35</v>
      </c>
      <c r="Z312" s="22">
        <f t="shared" si="83"/>
        <v>50</v>
      </c>
      <c r="AA312" s="17">
        <f t="shared" si="84"/>
        <v>50</v>
      </c>
      <c r="AB312" s="17">
        <f t="shared" si="85"/>
        <v>50</v>
      </c>
      <c r="AC312" s="17">
        <f t="shared" si="86"/>
        <v>50</v>
      </c>
    </row>
    <row r="313" spans="1:29">
      <c r="A313" s="96">
        <v>7</v>
      </c>
      <c r="B313" s="97" t="s">
        <v>2168</v>
      </c>
      <c r="C313" s="93">
        <v>22</v>
      </c>
      <c r="D313" s="93">
        <v>18</v>
      </c>
      <c r="E313" s="93">
        <v>15</v>
      </c>
      <c r="F313" s="98">
        <v>28.6</v>
      </c>
      <c r="G313" s="98">
        <v>21.599999999999998</v>
      </c>
      <c r="H313" s="98">
        <v>15</v>
      </c>
      <c r="I313" s="98">
        <v>30</v>
      </c>
      <c r="J313" s="98">
        <v>25</v>
      </c>
      <c r="K313" s="98">
        <v>20</v>
      </c>
      <c r="L313" s="47">
        <v>29.3</v>
      </c>
      <c r="M313" s="17">
        <v>23.299999999999997</v>
      </c>
      <c r="N313" s="17">
        <v>17.5</v>
      </c>
      <c r="O313" s="17"/>
      <c r="P313" s="17"/>
      <c r="Q313" s="17"/>
      <c r="R313" s="117">
        <v>1.4545454545454546</v>
      </c>
      <c r="S313" s="117">
        <v>1.2777777777777777</v>
      </c>
      <c r="T313" s="117">
        <v>1</v>
      </c>
      <c r="U313" s="17">
        <f t="shared" si="90"/>
        <v>32</v>
      </c>
      <c r="V313" s="17">
        <f t="shared" si="91"/>
        <v>23</v>
      </c>
      <c r="W313" s="17">
        <f t="shared" si="92"/>
        <v>15</v>
      </c>
      <c r="X313" s="22">
        <f t="shared" si="81"/>
        <v>-8.4374999999999982</v>
      </c>
      <c r="Y313" s="22">
        <f t="shared" si="82"/>
        <v>1.3043478260869441</v>
      </c>
      <c r="Z313" s="22">
        <f t="shared" si="83"/>
        <v>16.666666666666664</v>
      </c>
      <c r="AA313" s="17">
        <f t="shared" si="84"/>
        <v>33.181818181818187</v>
      </c>
      <c r="AB313" s="17">
        <f t="shared" si="85"/>
        <v>29.444444444444429</v>
      </c>
      <c r="AC313" s="17">
        <f t="shared" si="86"/>
        <v>16.666666666666664</v>
      </c>
    </row>
    <row r="314" spans="1:29">
      <c r="A314" s="96">
        <v>8</v>
      </c>
      <c r="B314" s="97" t="s">
        <v>2169</v>
      </c>
      <c r="C314" s="93">
        <v>22</v>
      </c>
      <c r="D314" s="93">
        <v>18</v>
      </c>
      <c r="E314" s="93">
        <v>15</v>
      </c>
      <c r="F314" s="98">
        <v>28.6</v>
      </c>
      <c r="G314" s="5">
        <v>19.8</v>
      </c>
      <c r="H314" s="5">
        <v>15</v>
      </c>
      <c r="I314" s="98">
        <v>40</v>
      </c>
      <c r="J314" s="5">
        <v>35</v>
      </c>
      <c r="K314" s="5">
        <v>32</v>
      </c>
      <c r="L314" s="47">
        <v>34.299999999999997</v>
      </c>
      <c r="M314" s="17">
        <v>27</v>
      </c>
      <c r="N314" s="17">
        <v>23.5</v>
      </c>
      <c r="O314" s="17"/>
      <c r="P314" s="17"/>
      <c r="Q314" s="17"/>
      <c r="R314" s="117">
        <v>1.3636363636363635</v>
      </c>
      <c r="S314" s="117">
        <v>1.1111111111111112</v>
      </c>
      <c r="T314" s="117">
        <v>1</v>
      </c>
      <c r="U314" s="17">
        <f t="shared" si="90"/>
        <v>29.999999999999996</v>
      </c>
      <c r="V314" s="17">
        <f t="shared" si="91"/>
        <v>20</v>
      </c>
      <c r="W314" s="17">
        <f t="shared" si="92"/>
        <v>15</v>
      </c>
      <c r="X314" s="22">
        <f t="shared" si="81"/>
        <v>14.333333333333337</v>
      </c>
      <c r="Y314" s="22">
        <f t="shared" si="82"/>
        <v>35</v>
      </c>
      <c r="Z314" s="22">
        <f t="shared" si="83"/>
        <v>56.666666666666664</v>
      </c>
      <c r="AA314" s="17">
        <f t="shared" si="84"/>
        <v>55.909090909090899</v>
      </c>
      <c r="AB314" s="17">
        <f t="shared" si="85"/>
        <v>50</v>
      </c>
      <c r="AC314" s="17">
        <f t="shared" si="86"/>
        <v>56.666666666666664</v>
      </c>
    </row>
    <row r="315" spans="1:29">
      <c r="A315" s="91" t="s">
        <v>1708</v>
      </c>
      <c r="B315" s="92" t="s">
        <v>2117</v>
      </c>
      <c r="C315" s="102"/>
      <c r="D315" s="102"/>
      <c r="E315" s="93"/>
      <c r="F315" s="94"/>
      <c r="G315" s="94"/>
      <c r="H315" s="94"/>
      <c r="I315" s="95"/>
      <c r="J315" s="95"/>
      <c r="K315" s="95"/>
      <c r="L315" s="47"/>
      <c r="M315" s="17"/>
      <c r="N315" s="17"/>
      <c r="O315" s="17"/>
      <c r="P315" s="17"/>
      <c r="Q315" s="17"/>
      <c r="R315" s="4"/>
      <c r="S315" s="4"/>
      <c r="T315" s="4"/>
      <c r="U315" s="17"/>
      <c r="V315" s="17"/>
      <c r="W315" s="17"/>
      <c r="X315" s="22"/>
      <c r="Y315" s="22"/>
      <c r="Z315" s="22"/>
      <c r="AA315" s="17"/>
      <c r="AB315" s="17"/>
      <c r="AC315" s="17"/>
    </row>
    <row r="316" spans="1:29">
      <c r="A316" s="96">
        <v>1</v>
      </c>
      <c r="B316" s="97" t="s">
        <v>2837</v>
      </c>
      <c r="C316" s="93">
        <v>15</v>
      </c>
      <c r="D316" s="93">
        <v>12</v>
      </c>
      <c r="E316" s="93">
        <v>10</v>
      </c>
      <c r="F316" s="5">
        <v>15</v>
      </c>
      <c r="G316" s="5">
        <v>12</v>
      </c>
      <c r="H316" s="5">
        <v>10</v>
      </c>
      <c r="I316" s="5">
        <v>25</v>
      </c>
      <c r="J316" s="5">
        <v>23</v>
      </c>
      <c r="K316" s="5">
        <v>20</v>
      </c>
      <c r="L316" s="47">
        <v>20</v>
      </c>
      <c r="M316" s="17">
        <v>17.5</v>
      </c>
      <c r="N316" s="17">
        <v>15</v>
      </c>
      <c r="O316" s="17"/>
      <c r="P316" s="17"/>
      <c r="Q316" s="17"/>
      <c r="R316" s="117">
        <v>1.5333333333333334</v>
      </c>
      <c r="S316" s="117">
        <v>1.3333333333333333</v>
      </c>
      <c r="T316" s="117">
        <v>1</v>
      </c>
      <c r="U316" s="17">
        <f>C316*R316</f>
        <v>23</v>
      </c>
      <c r="V316" s="17">
        <f>D316*S316</f>
        <v>16</v>
      </c>
      <c r="W316" s="17">
        <f>E316*T316</f>
        <v>10</v>
      </c>
      <c r="X316" s="22">
        <f t="shared" si="81"/>
        <v>-13.043478260869565</v>
      </c>
      <c r="Y316" s="22">
        <f t="shared" si="82"/>
        <v>9.375</v>
      </c>
      <c r="Z316" s="22">
        <f t="shared" si="83"/>
        <v>50</v>
      </c>
      <c r="AA316" s="17">
        <f t="shared" si="84"/>
        <v>33.333333333333329</v>
      </c>
      <c r="AB316" s="17">
        <f t="shared" si="85"/>
        <v>45.833333333333329</v>
      </c>
      <c r="AC316" s="17">
        <f t="shared" si="86"/>
        <v>50</v>
      </c>
    </row>
    <row r="317" spans="1:29">
      <c r="A317" s="96">
        <v>2</v>
      </c>
      <c r="B317" s="97" t="s">
        <v>2165</v>
      </c>
      <c r="C317" s="93">
        <v>12</v>
      </c>
      <c r="D317" s="93">
        <v>11</v>
      </c>
      <c r="E317" s="93">
        <v>10</v>
      </c>
      <c r="F317" s="98">
        <v>12</v>
      </c>
      <c r="G317" s="98">
        <v>11</v>
      </c>
      <c r="H317" s="98">
        <v>10</v>
      </c>
      <c r="I317" s="98">
        <v>14</v>
      </c>
      <c r="J317" s="98">
        <v>13</v>
      </c>
      <c r="K317" s="98">
        <v>12</v>
      </c>
      <c r="L317" s="47">
        <v>13</v>
      </c>
      <c r="M317" s="17">
        <v>12</v>
      </c>
      <c r="N317" s="17">
        <v>11</v>
      </c>
      <c r="O317" s="17"/>
      <c r="P317" s="17"/>
      <c r="Q317" s="17"/>
      <c r="R317" s="117">
        <v>1.5</v>
      </c>
      <c r="S317" s="117">
        <v>1</v>
      </c>
      <c r="T317" s="117">
        <v>1</v>
      </c>
      <c r="U317" s="17">
        <f t="shared" ref="U317:U323" si="93">C317*R317</f>
        <v>18</v>
      </c>
      <c r="V317" s="17">
        <f t="shared" ref="V317:V323" si="94">D317*S317</f>
        <v>11</v>
      </c>
      <c r="W317" s="17">
        <f t="shared" ref="W317:W323" si="95">E317*T317</f>
        <v>10</v>
      </c>
      <c r="X317" s="22">
        <f t="shared" si="81"/>
        <v>-27.777777777777779</v>
      </c>
      <c r="Y317" s="22">
        <f t="shared" si="82"/>
        <v>9.0909090909090917</v>
      </c>
      <c r="Z317" s="22">
        <f t="shared" si="83"/>
        <v>10</v>
      </c>
      <c r="AA317" s="17">
        <f t="shared" si="84"/>
        <v>8.3333333333333321</v>
      </c>
      <c r="AB317" s="17">
        <f t="shared" si="85"/>
        <v>9.0909090909090917</v>
      </c>
      <c r="AC317" s="17">
        <f t="shared" si="86"/>
        <v>10</v>
      </c>
    </row>
    <row r="318" spans="1:29">
      <c r="A318" s="96">
        <v>3</v>
      </c>
      <c r="B318" s="97" t="s">
        <v>2166</v>
      </c>
      <c r="C318" s="93">
        <v>15</v>
      </c>
      <c r="D318" s="93">
        <v>13</v>
      </c>
      <c r="E318" s="93">
        <v>12</v>
      </c>
      <c r="F318" s="98">
        <v>15</v>
      </c>
      <c r="G318" s="98">
        <v>13</v>
      </c>
      <c r="H318" s="98">
        <v>12</v>
      </c>
      <c r="I318" s="98">
        <v>25</v>
      </c>
      <c r="J318" s="98">
        <v>23</v>
      </c>
      <c r="K318" s="98">
        <v>20</v>
      </c>
      <c r="L318" s="47">
        <v>20</v>
      </c>
      <c r="M318" s="17">
        <v>18</v>
      </c>
      <c r="N318" s="17">
        <v>16</v>
      </c>
      <c r="O318" s="17"/>
      <c r="P318" s="17"/>
      <c r="Q318" s="17"/>
      <c r="R318" s="117">
        <v>1.4666666666666666</v>
      </c>
      <c r="S318" s="117">
        <v>1.1538461538461537</v>
      </c>
      <c r="T318" s="117">
        <v>1.0833333333333333</v>
      </c>
      <c r="U318" s="17">
        <f t="shared" si="93"/>
        <v>22</v>
      </c>
      <c r="V318" s="17">
        <f t="shared" si="94"/>
        <v>14.999999999999998</v>
      </c>
      <c r="W318" s="17">
        <f t="shared" si="95"/>
        <v>13</v>
      </c>
      <c r="X318" s="22">
        <f t="shared" si="81"/>
        <v>-9.0909090909090917</v>
      </c>
      <c r="Y318" s="22">
        <f t="shared" si="82"/>
        <v>20.000000000000014</v>
      </c>
      <c r="Z318" s="22">
        <f t="shared" si="83"/>
        <v>23.076923076923077</v>
      </c>
      <c r="AA318" s="17">
        <f t="shared" si="84"/>
        <v>33.333333333333329</v>
      </c>
      <c r="AB318" s="17">
        <f t="shared" si="85"/>
        <v>38.461538461538467</v>
      </c>
      <c r="AC318" s="17">
        <f t="shared" si="86"/>
        <v>33.333333333333329</v>
      </c>
    </row>
    <row r="319" spans="1:29">
      <c r="A319" s="96">
        <v>4</v>
      </c>
      <c r="B319" s="97" t="s">
        <v>2167</v>
      </c>
      <c r="C319" s="93">
        <v>12</v>
      </c>
      <c r="D319" s="93">
        <v>11</v>
      </c>
      <c r="E319" s="93">
        <v>10</v>
      </c>
      <c r="F319" s="98">
        <v>12</v>
      </c>
      <c r="G319" s="98">
        <v>11</v>
      </c>
      <c r="H319" s="98">
        <v>10</v>
      </c>
      <c r="I319" s="98">
        <v>14</v>
      </c>
      <c r="J319" s="98">
        <v>12</v>
      </c>
      <c r="K319" s="98">
        <v>11</v>
      </c>
      <c r="L319" s="47">
        <v>13</v>
      </c>
      <c r="M319" s="17">
        <v>11.5</v>
      </c>
      <c r="N319" s="17">
        <v>10.5</v>
      </c>
      <c r="O319" s="17"/>
      <c r="P319" s="17"/>
      <c r="Q319" s="17"/>
      <c r="R319" s="117">
        <v>1.0833333333333333</v>
      </c>
      <c r="S319" s="117">
        <v>1</v>
      </c>
      <c r="T319" s="117">
        <v>1</v>
      </c>
      <c r="U319" s="17">
        <f t="shared" si="93"/>
        <v>13</v>
      </c>
      <c r="V319" s="17">
        <f t="shared" si="94"/>
        <v>11</v>
      </c>
      <c r="W319" s="17">
        <f t="shared" si="95"/>
        <v>10</v>
      </c>
      <c r="X319" s="22">
        <f t="shared" si="81"/>
        <v>0</v>
      </c>
      <c r="Y319" s="22">
        <f t="shared" si="82"/>
        <v>4.5454545454545459</v>
      </c>
      <c r="Z319" s="22">
        <f t="shared" si="83"/>
        <v>5</v>
      </c>
      <c r="AA319" s="17">
        <f t="shared" si="84"/>
        <v>8.3333333333333321</v>
      </c>
      <c r="AB319" s="17">
        <f t="shared" si="85"/>
        <v>4.5454545454545459</v>
      </c>
      <c r="AC319" s="17">
        <f t="shared" si="86"/>
        <v>5</v>
      </c>
    </row>
    <row r="320" spans="1:29">
      <c r="A320" s="96">
        <v>5</v>
      </c>
      <c r="B320" s="97" t="s">
        <v>1429</v>
      </c>
      <c r="C320" s="93">
        <v>15</v>
      </c>
      <c r="D320" s="93">
        <v>12</v>
      </c>
      <c r="E320" s="93">
        <v>10</v>
      </c>
      <c r="F320" s="98">
        <v>15</v>
      </c>
      <c r="G320" s="98">
        <v>12</v>
      </c>
      <c r="H320" s="98">
        <v>10</v>
      </c>
      <c r="I320" s="98">
        <v>35</v>
      </c>
      <c r="J320" s="98">
        <v>27</v>
      </c>
      <c r="K320" s="98">
        <v>20</v>
      </c>
      <c r="L320" s="47">
        <v>25</v>
      </c>
      <c r="M320" s="17">
        <v>19.5</v>
      </c>
      <c r="N320" s="17">
        <v>15</v>
      </c>
      <c r="O320" s="17"/>
      <c r="P320" s="17"/>
      <c r="Q320" s="17"/>
      <c r="R320" s="117">
        <v>1.3333333333333333</v>
      </c>
      <c r="S320" s="117">
        <v>1.25</v>
      </c>
      <c r="T320" s="117">
        <v>1.4</v>
      </c>
      <c r="U320" s="17">
        <f t="shared" si="93"/>
        <v>20</v>
      </c>
      <c r="V320" s="17">
        <f t="shared" si="94"/>
        <v>15</v>
      </c>
      <c r="W320" s="17">
        <f t="shared" si="95"/>
        <v>14</v>
      </c>
      <c r="X320" s="22">
        <f t="shared" si="81"/>
        <v>25</v>
      </c>
      <c r="Y320" s="22">
        <f t="shared" si="82"/>
        <v>30</v>
      </c>
      <c r="Z320" s="22">
        <f t="shared" si="83"/>
        <v>7.1428571428571423</v>
      </c>
      <c r="AA320" s="17">
        <f t="shared" si="84"/>
        <v>66.666666666666657</v>
      </c>
      <c r="AB320" s="17">
        <f t="shared" si="85"/>
        <v>62.5</v>
      </c>
      <c r="AC320" s="17">
        <f t="shared" si="86"/>
        <v>50</v>
      </c>
    </row>
    <row r="321" spans="1:29">
      <c r="A321" s="96">
        <v>6</v>
      </c>
      <c r="B321" s="97" t="s">
        <v>1514</v>
      </c>
      <c r="C321" s="93">
        <v>12</v>
      </c>
      <c r="D321" s="93">
        <v>11</v>
      </c>
      <c r="E321" s="93">
        <v>10</v>
      </c>
      <c r="F321" s="98">
        <v>12</v>
      </c>
      <c r="G321" s="98">
        <v>11</v>
      </c>
      <c r="H321" s="98">
        <v>10</v>
      </c>
      <c r="I321" s="98">
        <v>15</v>
      </c>
      <c r="J321" s="98">
        <v>14</v>
      </c>
      <c r="K321" s="98">
        <v>13</v>
      </c>
      <c r="L321" s="47">
        <v>13.5</v>
      </c>
      <c r="M321" s="17">
        <v>12.5</v>
      </c>
      <c r="N321" s="17">
        <v>11.5</v>
      </c>
      <c r="O321" s="17"/>
      <c r="P321" s="17"/>
      <c r="Q321" s="17"/>
      <c r="R321" s="117">
        <v>1.4166666666666667</v>
      </c>
      <c r="S321" s="117">
        <v>1.3636363636363635</v>
      </c>
      <c r="T321" s="117">
        <v>1.3</v>
      </c>
      <c r="U321" s="17">
        <f t="shared" si="93"/>
        <v>17</v>
      </c>
      <c r="V321" s="17">
        <f t="shared" si="94"/>
        <v>14.999999999999998</v>
      </c>
      <c r="W321" s="17">
        <f t="shared" si="95"/>
        <v>13</v>
      </c>
      <c r="X321" s="22">
        <f t="shared" si="81"/>
        <v>-20.588235294117645</v>
      </c>
      <c r="Y321" s="22">
        <f t="shared" si="82"/>
        <v>-16.666666666666657</v>
      </c>
      <c r="Z321" s="22">
        <f t="shared" si="83"/>
        <v>-11.538461538461538</v>
      </c>
      <c r="AA321" s="17">
        <f t="shared" si="84"/>
        <v>12.5</v>
      </c>
      <c r="AB321" s="17">
        <f t="shared" si="85"/>
        <v>13.636363636363635</v>
      </c>
      <c r="AC321" s="17">
        <f t="shared" si="86"/>
        <v>15</v>
      </c>
    </row>
    <row r="322" spans="1:29">
      <c r="A322" s="96">
        <v>7</v>
      </c>
      <c r="B322" s="97" t="s">
        <v>2168</v>
      </c>
      <c r="C322" s="93">
        <v>12</v>
      </c>
      <c r="D322" s="93">
        <v>11</v>
      </c>
      <c r="E322" s="93">
        <v>10</v>
      </c>
      <c r="F322" s="98">
        <v>12</v>
      </c>
      <c r="G322" s="98">
        <v>11</v>
      </c>
      <c r="H322" s="98">
        <v>10</v>
      </c>
      <c r="I322" s="98">
        <v>13</v>
      </c>
      <c r="J322" s="98">
        <v>12</v>
      </c>
      <c r="K322" s="98">
        <v>11</v>
      </c>
      <c r="L322" s="47">
        <v>12.5</v>
      </c>
      <c r="M322" s="17">
        <v>11.5</v>
      </c>
      <c r="N322" s="17">
        <v>10.5</v>
      </c>
      <c r="O322" s="17"/>
      <c r="P322" s="17"/>
      <c r="Q322" s="17"/>
      <c r="R322" s="117">
        <v>1.4166666666666667</v>
      </c>
      <c r="S322" s="117">
        <v>1.3636363636363635</v>
      </c>
      <c r="T322" s="117">
        <v>1.3</v>
      </c>
      <c r="U322" s="17">
        <f t="shared" si="93"/>
        <v>17</v>
      </c>
      <c r="V322" s="17">
        <f t="shared" si="94"/>
        <v>14.999999999999998</v>
      </c>
      <c r="W322" s="17">
        <f t="shared" si="95"/>
        <v>13</v>
      </c>
      <c r="X322" s="22">
        <f t="shared" si="81"/>
        <v>-26.47058823529412</v>
      </c>
      <c r="Y322" s="22">
        <f t="shared" si="82"/>
        <v>-23.333333333333325</v>
      </c>
      <c r="Z322" s="22">
        <f t="shared" si="83"/>
        <v>-19.230769230769234</v>
      </c>
      <c r="AA322" s="17">
        <f t="shared" si="84"/>
        <v>4.1666666666666661</v>
      </c>
      <c r="AB322" s="17">
        <f t="shared" si="85"/>
        <v>4.5454545454545459</v>
      </c>
      <c r="AC322" s="17">
        <f t="shared" si="86"/>
        <v>5</v>
      </c>
    </row>
    <row r="323" spans="1:29">
      <c r="A323" s="96">
        <v>8</v>
      </c>
      <c r="B323" s="97" t="s">
        <v>2169</v>
      </c>
      <c r="C323" s="93">
        <v>12</v>
      </c>
      <c r="D323" s="93">
        <v>11</v>
      </c>
      <c r="E323" s="93">
        <v>10</v>
      </c>
      <c r="F323" s="98">
        <v>12</v>
      </c>
      <c r="G323" s="98">
        <v>11</v>
      </c>
      <c r="H323" s="98">
        <v>10</v>
      </c>
      <c r="I323" s="98">
        <v>17</v>
      </c>
      <c r="J323" s="98">
        <v>14</v>
      </c>
      <c r="K323" s="98">
        <v>13</v>
      </c>
      <c r="L323" s="47">
        <v>14.5</v>
      </c>
      <c r="M323" s="17">
        <v>12.5</v>
      </c>
      <c r="N323" s="17">
        <v>11.5</v>
      </c>
      <c r="O323" s="17"/>
      <c r="P323" s="17"/>
      <c r="Q323" s="17"/>
      <c r="R323" s="117">
        <v>1.25</v>
      </c>
      <c r="S323" s="117">
        <v>1</v>
      </c>
      <c r="T323" s="117">
        <v>1</v>
      </c>
      <c r="U323" s="17">
        <f t="shared" si="93"/>
        <v>15</v>
      </c>
      <c r="V323" s="17">
        <f t="shared" si="94"/>
        <v>11</v>
      </c>
      <c r="W323" s="17">
        <f t="shared" si="95"/>
        <v>10</v>
      </c>
      <c r="X323" s="22">
        <f t="shared" si="81"/>
        <v>-3.3333333333333335</v>
      </c>
      <c r="Y323" s="22">
        <f t="shared" si="82"/>
        <v>13.636363636363635</v>
      </c>
      <c r="Z323" s="22">
        <f t="shared" si="83"/>
        <v>15</v>
      </c>
      <c r="AA323" s="17">
        <f t="shared" si="84"/>
        <v>20.833333333333336</v>
      </c>
      <c r="AB323" s="17">
        <f t="shared" si="85"/>
        <v>13.636363636363635</v>
      </c>
      <c r="AC323" s="17">
        <f t="shared" si="86"/>
        <v>15</v>
      </c>
    </row>
    <row r="324" spans="1:29">
      <c r="A324" s="91" t="s">
        <v>1709</v>
      </c>
      <c r="B324" s="92" t="s">
        <v>2119</v>
      </c>
      <c r="C324" s="93"/>
      <c r="D324" s="93"/>
      <c r="E324" s="93"/>
      <c r="F324" s="94"/>
      <c r="G324" s="94"/>
      <c r="H324" s="94"/>
      <c r="I324" s="95"/>
      <c r="J324" s="95"/>
      <c r="K324" s="95"/>
      <c r="L324" s="47"/>
      <c r="M324" s="17"/>
      <c r="N324" s="17"/>
      <c r="O324" s="17"/>
      <c r="P324" s="17"/>
      <c r="Q324" s="17"/>
      <c r="R324" s="4"/>
      <c r="S324" s="4"/>
      <c r="T324" s="4"/>
      <c r="U324" s="17"/>
      <c r="V324" s="17"/>
      <c r="W324" s="17"/>
      <c r="X324" s="22"/>
      <c r="Y324" s="22"/>
      <c r="Z324" s="22"/>
      <c r="AA324" s="17"/>
      <c r="AB324" s="17"/>
      <c r="AC324" s="17"/>
    </row>
    <row r="325" spans="1:29">
      <c r="A325" s="96">
        <v>1</v>
      </c>
      <c r="B325" s="97" t="s">
        <v>2837</v>
      </c>
      <c r="C325" s="93">
        <v>9</v>
      </c>
      <c r="D325" s="93"/>
      <c r="E325" s="93"/>
      <c r="F325" s="94">
        <v>9</v>
      </c>
      <c r="G325" s="94"/>
      <c r="H325" s="94"/>
      <c r="I325" s="95">
        <v>9</v>
      </c>
      <c r="J325" s="95"/>
      <c r="K325" s="95"/>
      <c r="L325" s="47">
        <v>9</v>
      </c>
      <c r="M325" s="17"/>
      <c r="N325" s="17"/>
      <c r="O325" s="17"/>
      <c r="P325" s="17"/>
      <c r="Q325" s="17"/>
      <c r="R325" s="114">
        <v>1</v>
      </c>
      <c r="S325" s="4"/>
      <c r="T325" s="4"/>
      <c r="U325" s="47">
        <v>9</v>
      </c>
      <c r="V325" s="17"/>
      <c r="W325" s="17"/>
      <c r="X325" s="22">
        <f t="shared" si="81"/>
        <v>0</v>
      </c>
      <c r="Y325" s="22"/>
      <c r="Z325" s="22"/>
      <c r="AA325" s="17">
        <f t="shared" si="84"/>
        <v>0</v>
      </c>
      <c r="AB325" s="17"/>
      <c r="AC325" s="17"/>
    </row>
    <row r="326" spans="1:29">
      <c r="A326" s="96">
        <v>2</v>
      </c>
      <c r="B326" s="97" t="s">
        <v>2165</v>
      </c>
      <c r="C326" s="93">
        <v>9</v>
      </c>
      <c r="D326" s="93"/>
      <c r="E326" s="93"/>
      <c r="F326" s="94">
        <v>9</v>
      </c>
      <c r="G326" s="94"/>
      <c r="H326" s="94"/>
      <c r="I326" s="95">
        <v>9</v>
      </c>
      <c r="J326" s="95"/>
      <c r="K326" s="95"/>
      <c r="L326" s="47">
        <v>9</v>
      </c>
      <c r="M326" s="17"/>
      <c r="N326" s="17"/>
      <c r="O326" s="17"/>
      <c r="P326" s="17"/>
      <c r="Q326" s="17"/>
      <c r="R326" s="114">
        <v>1</v>
      </c>
      <c r="S326" s="4"/>
      <c r="T326" s="4"/>
      <c r="U326" s="47">
        <v>9</v>
      </c>
      <c r="V326" s="17"/>
      <c r="W326" s="17"/>
      <c r="X326" s="22">
        <f t="shared" si="81"/>
        <v>0</v>
      </c>
      <c r="Y326" s="22"/>
      <c r="Z326" s="22"/>
      <c r="AA326" s="17">
        <f t="shared" si="84"/>
        <v>0</v>
      </c>
      <c r="AB326" s="17"/>
      <c r="AC326" s="17"/>
    </row>
    <row r="327" spans="1:29">
      <c r="A327" s="96">
        <v>3</v>
      </c>
      <c r="B327" s="97" t="s">
        <v>2166</v>
      </c>
      <c r="C327" s="93">
        <v>9</v>
      </c>
      <c r="D327" s="93"/>
      <c r="E327" s="93"/>
      <c r="F327" s="94">
        <v>9</v>
      </c>
      <c r="G327" s="94"/>
      <c r="H327" s="94"/>
      <c r="I327" s="95">
        <v>9</v>
      </c>
      <c r="J327" s="95"/>
      <c r="K327" s="95"/>
      <c r="L327" s="47">
        <v>9</v>
      </c>
      <c r="M327" s="17"/>
      <c r="N327" s="17"/>
      <c r="O327" s="17"/>
      <c r="P327" s="17"/>
      <c r="Q327" s="17"/>
      <c r="R327" s="114">
        <v>1</v>
      </c>
      <c r="S327" s="4"/>
      <c r="T327" s="4"/>
      <c r="U327" s="47">
        <v>9</v>
      </c>
      <c r="V327" s="17"/>
      <c r="W327" s="17"/>
      <c r="X327" s="22">
        <f t="shared" si="81"/>
        <v>0</v>
      </c>
      <c r="Y327" s="22"/>
      <c r="Z327" s="22"/>
      <c r="AA327" s="17">
        <f t="shared" si="84"/>
        <v>0</v>
      </c>
      <c r="AB327" s="17"/>
      <c r="AC327" s="17"/>
    </row>
    <row r="328" spans="1:29">
      <c r="A328" s="96">
        <v>4</v>
      </c>
      <c r="B328" s="97" t="s">
        <v>2167</v>
      </c>
      <c r="C328" s="93">
        <v>9</v>
      </c>
      <c r="D328" s="93"/>
      <c r="E328" s="93"/>
      <c r="F328" s="94">
        <v>9</v>
      </c>
      <c r="G328" s="94"/>
      <c r="H328" s="94"/>
      <c r="I328" s="95">
        <v>9</v>
      </c>
      <c r="J328" s="95"/>
      <c r="K328" s="95"/>
      <c r="L328" s="47">
        <v>9</v>
      </c>
      <c r="M328" s="17"/>
      <c r="N328" s="17"/>
      <c r="O328" s="17"/>
      <c r="P328" s="17"/>
      <c r="Q328" s="17"/>
      <c r="R328" s="114">
        <v>1</v>
      </c>
      <c r="S328" s="4"/>
      <c r="T328" s="4"/>
      <c r="U328" s="47">
        <v>9</v>
      </c>
      <c r="V328" s="17"/>
      <c r="W328" s="17"/>
      <c r="X328" s="22">
        <f t="shared" si="81"/>
        <v>0</v>
      </c>
      <c r="Y328" s="22"/>
      <c r="Z328" s="22"/>
      <c r="AA328" s="17">
        <f t="shared" si="84"/>
        <v>0</v>
      </c>
      <c r="AB328" s="17"/>
      <c r="AC328" s="17"/>
    </row>
    <row r="329" spans="1:29">
      <c r="A329" s="96">
        <v>5</v>
      </c>
      <c r="B329" s="97" t="s">
        <v>1429</v>
      </c>
      <c r="C329" s="93">
        <v>9</v>
      </c>
      <c r="D329" s="93"/>
      <c r="E329" s="93"/>
      <c r="F329" s="94">
        <v>9</v>
      </c>
      <c r="G329" s="94"/>
      <c r="H329" s="94"/>
      <c r="I329" s="95">
        <v>9</v>
      </c>
      <c r="J329" s="95"/>
      <c r="K329" s="95"/>
      <c r="L329" s="47">
        <v>9</v>
      </c>
      <c r="M329" s="17"/>
      <c r="N329" s="17"/>
      <c r="O329" s="17"/>
      <c r="P329" s="17"/>
      <c r="Q329" s="17"/>
      <c r="R329" s="114">
        <v>1</v>
      </c>
      <c r="S329" s="4"/>
      <c r="T329" s="4"/>
      <c r="U329" s="47">
        <v>9</v>
      </c>
      <c r="V329" s="17"/>
      <c r="W329" s="17"/>
      <c r="X329" s="22">
        <f t="shared" si="81"/>
        <v>0</v>
      </c>
      <c r="Y329" s="22"/>
      <c r="Z329" s="22"/>
      <c r="AA329" s="17">
        <f t="shared" si="84"/>
        <v>0</v>
      </c>
      <c r="AB329" s="17"/>
      <c r="AC329" s="17"/>
    </row>
    <row r="330" spans="1:29">
      <c r="A330" s="96">
        <v>6</v>
      </c>
      <c r="B330" s="97" t="s">
        <v>1514</v>
      </c>
      <c r="C330" s="93">
        <v>9</v>
      </c>
      <c r="D330" s="93"/>
      <c r="E330" s="93"/>
      <c r="F330" s="94">
        <v>9</v>
      </c>
      <c r="G330" s="94"/>
      <c r="H330" s="94"/>
      <c r="I330" s="95">
        <v>9</v>
      </c>
      <c r="J330" s="95"/>
      <c r="K330" s="95"/>
      <c r="L330" s="47">
        <v>9</v>
      </c>
      <c r="M330" s="17"/>
      <c r="N330" s="17"/>
      <c r="O330" s="17"/>
      <c r="P330" s="17"/>
      <c r="Q330" s="17"/>
      <c r="R330" s="114">
        <v>1</v>
      </c>
      <c r="S330" s="4"/>
      <c r="T330" s="4"/>
      <c r="U330" s="47">
        <v>9</v>
      </c>
      <c r="V330" s="17"/>
      <c r="W330" s="17"/>
      <c r="X330" s="22">
        <f t="shared" si="81"/>
        <v>0</v>
      </c>
      <c r="Y330" s="22"/>
      <c r="Z330" s="22"/>
      <c r="AA330" s="17">
        <f t="shared" si="84"/>
        <v>0</v>
      </c>
      <c r="AB330" s="17"/>
      <c r="AC330" s="17"/>
    </row>
    <row r="331" spans="1:29">
      <c r="A331" s="96">
        <v>7</v>
      </c>
      <c r="B331" s="97" t="s">
        <v>2168</v>
      </c>
      <c r="C331" s="93">
        <v>9</v>
      </c>
      <c r="D331" s="93"/>
      <c r="E331" s="93"/>
      <c r="F331" s="94">
        <v>9</v>
      </c>
      <c r="G331" s="94"/>
      <c r="H331" s="94"/>
      <c r="I331" s="95">
        <v>9</v>
      </c>
      <c r="J331" s="95"/>
      <c r="K331" s="95"/>
      <c r="L331" s="47">
        <v>9</v>
      </c>
      <c r="M331" s="17"/>
      <c r="N331" s="17"/>
      <c r="O331" s="17"/>
      <c r="P331" s="17"/>
      <c r="Q331" s="17"/>
      <c r="R331" s="114">
        <v>1</v>
      </c>
      <c r="S331" s="4"/>
      <c r="T331" s="4"/>
      <c r="U331" s="47">
        <v>9</v>
      </c>
      <c r="V331" s="17"/>
      <c r="W331" s="17"/>
      <c r="X331" s="22">
        <f t="shared" ref="X331:X394" si="96">(L331-U331)/U331*100</f>
        <v>0</v>
      </c>
      <c r="Y331" s="22"/>
      <c r="Z331" s="22"/>
      <c r="AA331" s="17">
        <f t="shared" si="84"/>
        <v>0</v>
      </c>
      <c r="AB331" s="17"/>
      <c r="AC331" s="17"/>
    </row>
    <row r="332" spans="1:29">
      <c r="A332" s="96">
        <v>8</v>
      </c>
      <c r="B332" s="97" t="s">
        <v>2169</v>
      </c>
      <c r="C332" s="93">
        <v>9</v>
      </c>
      <c r="D332" s="93"/>
      <c r="E332" s="93"/>
      <c r="F332" s="94">
        <v>9</v>
      </c>
      <c r="G332" s="94"/>
      <c r="H332" s="94"/>
      <c r="I332" s="95">
        <v>9</v>
      </c>
      <c r="J332" s="95"/>
      <c r="K332" s="95"/>
      <c r="L332" s="47">
        <v>9</v>
      </c>
      <c r="M332" s="17"/>
      <c r="N332" s="17"/>
      <c r="O332" s="17"/>
      <c r="P332" s="17"/>
      <c r="Q332" s="17"/>
      <c r="R332" s="114">
        <v>1</v>
      </c>
      <c r="S332" s="4"/>
      <c r="T332" s="4"/>
      <c r="U332" s="47">
        <v>9</v>
      </c>
      <c r="V332" s="17"/>
      <c r="W332" s="17"/>
      <c r="X332" s="22">
        <f t="shared" si="96"/>
        <v>0</v>
      </c>
      <c r="Y332" s="22"/>
      <c r="Z332" s="22"/>
      <c r="AA332" s="17">
        <f t="shared" si="84"/>
        <v>0</v>
      </c>
      <c r="AB332" s="17"/>
      <c r="AC332" s="17"/>
    </row>
    <row r="333" spans="1:29">
      <c r="A333" s="86" t="s">
        <v>1710</v>
      </c>
      <c r="B333" s="103" t="s">
        <v>1517</v>
      </c>
      <c r="C333" s="104"/>
      <c r="D333" s="104"/>
      <c r="E333" s="104"/>
      <c r="F333" s="105"/>
      <c r="G333" s="105"/>
      <c r="H333" s="105"/>
      <c r="I333" s="90"/>
      <c r="J333" s="90"/>
      <c r="K333" s="90"/>
      <c r="L333" s="47"/>
      <c r="M333" s="17"/>
      <c r="N333" s="17"/>
      <c r="O333" s="17"/>
      <c r="P333" s="17"/>
      <c r="Q333" s="17"/>
      <c r="R333" s="4"/>
      <c r="S333" s="4"/>
      <c r="T333" s="4"/>
      <c r="U333" s="17"/>
      <c r="V333" s="17"/>
      <c r="W333" s="17"/>
      <c r="X333" s="22"/>
      <c r="Y333" s="22"/>
      <c r="Z333" s="22"/>
      <c r="AA333" s="17"/>
      <c r="AB333" s="17"/>
      <c r="AC333" s="17"/>
    </row>
    <row r="334" spans="1:29">
      <c r="A334" s="91" t="s">
        <v>1711</v>
      </c>
      <c r="B334" s="92" t="s">
        <v>1694</v>
      </c>
      <c r="C334" s="93"/>
      <c r="D334" s="93"/>
      <c r="E334" s="93"/>
      <c r="F334" s="94"/>
      <c r="G334" s="94"/>
      <c r="H334" s="94"/>
      <c r="I334" s="95"/>
      <c r="J334" s="95"/>
      <c r="K334" s="95"/>
      <c r="L334" s="47"/>
      <c r="M334" s="17"/>
      <c r="N334" s="17"/>
      <c r="O334" s="17"/>
      <c r="P334" s="17"/>
      <c r="Q334" s="17"/>
      <c r="R334" s="4"/>
      <c r="S334" s="4"/>
      <c r="T334" s="4"/>
      <c r="U334" s="17"/>
      <c r="V334" s="17"/>
      <c r="W334" s="17"/>
      <c r="X334" s="22"/>
      <c r="Y334" s="22"/>
      <c r="Z334" s="22"/>
      <c r="AA334" s="17"/>
      <c r="AB334" s="17"/>
      <c r="AC334" s="17"/>
    </row>
    <row r="335" spans="1:29">
      <c r="A335" s="106">
        <v>1</v>
      </c>
      <c r="B335" s="107" t="s">
        <v>2171</v>
      </c>
      <c r="C335" s="93">
        <v>18</v>
      </c>
      <c r="D335" s="93">
        <v>16</v>
      </c>
      <c r="E335" s="93">
        <v>15</v>
      </c>
      <c r="F335" s="98">
        <v>18</v>
      </c>
      <c r="G335" s="98">
        <v>16</v>
      </c>
      <c r="H335" s="98">
        <v>15</v>
      </c>
      <c r="I335" s="98">
        <v>28</v>
      </c>
      <c r="J335" s="98">
        <v>25</v>
      </c>
      <c r="K335" s="98">
        <v>22</v>
      </c>
      <c r="L335" s="47">
        <v>23</v>
      </c>
      <c r="M335" s="17">
        <v>20.5</v>
      </c>
      <c r="N335" s="17">
        <v>18.5</v>
      </c>
      <c r="O335" s="17"/>
      <c r="P335" s="17"/>
      <c r="Q335" s="17"/>
      <c r="R335" s="117">
        <v>1</v>
      </c>
      <c r="S335" s="117">
        <v>1</v>
      </c>
      <c r="T335" s="117">
        <v>1</v>
      </c>
      <c r="U335" s="93">
        <v>18</v>
      </c>
      <c r="V335" s="93">
        <v>16</v>
      </c>
      <c r="W335" s="93">
        <v>15</v>
      </c>
      <c r="X335" s="22">
        <f t="shared" si="96"/>
        <v>27.777777777777779</v>
      </c>
      <c r="Y335" s="22">
        <f t="shared" ref="Y335:Y385" si="97">(M335-V335)/V335*100</f>
        <v>28.125</v>
      </c>
      <c r="Z335" s="22">
        <f t="shared" ref="Z335:Z385" si="98">(N335-W335)/W335*100</f>
        <v>23.333333333333332</v>
      </c>
      <c r="AA335" s="17">
        <f t="shared" ref="AA335:AA396" si="99">(L335-C335)/C335*100</f>
        <v>27.777777777777779</v>
      </c>
      <c r="AB335" s="17">
        <f t="shared" ref="AB335:AB385" si="100">(M335-D335)/D335*100</f>
        <v>28.125</v>
      </c>
      <c r="AC335" s="17">
        <f t="shared" ref="AC335:AC385" si="101">(N335-E335)/E335*100</f>
        <v>23.333333333333332</v>
      </c>
    </row>
    <row r="336" spans="1:29">
      <c r="A336" s="106">
        <v>2</v>
      </c>
      <c r="B336" s="107" t="s">
        <v>2172</v>
      </c>
      <c r="C336" s="93">
        <v>22</v>
      </c>
      <c r="D336" s="93">
        <v>19</v>
      </c>
      <c r="E336" s="93">
        <v>18</v>
      </c>
      <c r="F336" s="98">
        <v>22</v>
      </c>
      <c r="G336" s="98">
        <v>19</v>
      </c>
      <c r="H336" s="98">
        <v>18</v>
      </c>
      <c r="I336" s="98">
        <v>30</v>
      </c>
      <c r="J336" s="98">
        <v>27</v>
      </c>
      <c r="K336" s="98">
        <v>22</v>
      </c>
      <c r="L336" s="47">
        <v>26</v>
      </c>
      <c r="M336" s="17">
        <v>23</v>
      </c>
      <c r="N336" s="17">
        <v>20</v>
      </c>
      <c r="O336" s="17"/>
      <c r="P336" s="17"/>
      <c r="Q336" s="17"/>
      <c r="R336" s="117">
        <v>1</v>
      </c>
      <c r="S336" s="117">
        <v>1</v>
      </c>
      <c r="T336" s="117">
        <v>1</v>
      </c>
      <c r="U336" s="93">
        <v>22</v>
      </c>
      <c r="V336" s="93">
        <v>19</v>
      </c>
      <c r="W336" s="93">
        <v>18</v>
      </c>
      <c r="X336" s="22">
        <f t="shared" si="96"/>
        <v>18.181818181818183</v>
      </c>
      <c r="Y336" s="22">
        <f t="shared" si="97"/>
        <v>21.052631578947366</v>
      </c>
      <c r="Z336" s="22">
        <f t="shared" si="98"/>
        <v>11.111111111111111</v>
      </c>
      <c r="AA336" s="17">
        <f t="shared" si="99"/>
        <v>18.181818181818183</v>
      </c>
      <c r="AB336" s="17">
        <f t="shared" si="100"/>
        <v>21.052631578947366</v>
      </c>
      <c r="AC336" s="17">
        <f t="shared" si="101"/>
        <v>11.111111111111111</v>
      </c>
    </row>
    <row r="337" spans="1:29">
      <c r="A337" s="106">
        <v>3</v>
      </c>
      <c r="B337" s="107" t="s">
        <v>1588</v>
      </c>
      <c r="C337" s="93">
        <v>22</v>
      </c>
      <c r="D337" s="93">
        <v>18</v>
      </c>
      <c r="E337" s="93">
        <v>15</v>
      </c>
      <c r="F337" s="98">
        <v>22</v>
      </c>
      <c r="G337" s="98">
        <v>18</v>
      </c>
      <c r="H337" s="98">
        <v>15</v>
      </c>
      <c r="I337" s="98">
        <v>29</v>
      </c>
      <c r="J337" s="98">
        <v>25</v>
      </c>
      <c r="K337" s="98">
        <v>23</v>
      </c>
      <c r="L337" s="47">
        <v>25.5</v>
      </c>
      <c r="M337" s="17">
        <v>21.5</v>
      </c>
      <c r="N337" s="17">
        <v>19</v>
      </c>
      <c r="O337" s="17"/>
      <c r="P337" s="17"/>
      <c r="Q337" s="17"/>
      <c r="R337" s="117">
        <v>1</v>
      </c>
      <c r="S337" s="117">
        <v>1</v>
      </c>
      <c r="T337" s="117">
        <v>1</v>
      </c>
      <c r="U337" s="93">
        <v>22</v>
      </c>
      <c r="V337" s="93">
        <v>18</v>
      </c>
      <c r="W337" s="93">
        <v>15</v>
      </c>
      <c r="X337" s="22">
        <f t="shared" si="96"/>
        <v>15.909090909090908</v>
      </c>
      <c r="Y337" s="22">
        <f t="shared" si="97"/>
        <v>19.444444444444446</v>
      </c>
      <c r="Z337" s="22">
        <f t="shared" si="98"/>
        <v>26.666666666666668</v>
      </c>
      <c r="AA337" s="17">
        <f t="shared" si="99"/>
        <v>15.909090909090908</v>
      </c>
      <c r="AB337" s="17">
        <f t="shared" si="100"/>
        <v>19.444444444444446</v>
      </c>
      <c r="AC337" s="17">
        <f t="shared" si="101"/>
        <v>26.666666666666668</v>
      </c>
    </row>
    <row r="338" spans="1:29">
      <c r="A338" s="106">
        <v>4</v>
      </c>
      <c r="B338" s="107" t="s">
        <v>1616</v>
      </c>
      <c r="C338" s="93">
        <v>18</v>
      </c>
      <c r="D338" s="93">
        <v>15</v>
      </c>
      <c r="E338" s="93">
        <v>13</v>
      </c>
      <c r="F338" s="98">
        <v>18</v>
      </c>
      <c r="G338" s="98">
        <v>15</v>
      </c>
      <c r="H338" s="98">
        <v>13</v>
      </c>
      <c r="I338" s="98">
        <v>20</v>
      </c>
      <c r="J338" s="98">
        <v>17</v>
      </c>
      <c r="K338" s="98">
        <v>14</v>
      </c>
      <c r="L338" s="47">
        <v>19</v>
      </c>
      <c r="M338" s="17">
        <v>16</v>
      </c>
      <c r="N338" s="17">
        <v>13.5</v>
      </c>
      <c r="O338" s="17"/>
      <c r="P338" s="17"/>
      <c r="Q338" s="17"/>
      <c r="R338" s="117">
        <v>1</v>
      </c>
      <c r="S338" s="117">
        <v>1</v>
      </c>
      <c r="T338" s="117">
        <v>1</v>
      </c>
      <c r="U338" s="93">
        <v>18</v>
      </c>
      <c r="V338" s="93">
        <v>15</v>
      </c>
      <c r="W338" s="93">
        <v>13</v>
      </c>
      <c r="X338" s="22">
        <f t="shared" si="96"/>
        <v>5.5555555555555554</v>
      </c>
      <c r="Y338" s="22">
        <f t="shared" si="97"/>
        <v>6.666666666666667</v>
      </c>
      <c r="Z338" s="22">
        <f t="shared" si="98"/>
        <v>3.8461538461538463</v>
      </c>
      <c r="AA338" s="17">
        <f t="shared" si="99"/>
        <v>5.5555555555555554</v>
      </c>
      <c r="AB338" s="17">
        <f t="shared" si="100"/>
        <v>6.666666666666667</v>
      </c>
      <c r="AC338" s="17">
        <f t="shared" si="101"/>
        <v>3.8461538461538463</v>
      </c>
    </row>
    <row r="339" spans="1:29">
      <c r="A339" s="106">
        <v>5</v>
      </c>
      <c r="B339" s="107" t="s">
        <v>1555</v>
      </c>
      <c r="C339" s="93">
        <v>18</v>
      </c>
      <c r="D339" s="93">
        <v>15</v>
      </c>
      <c r="E339" s="93">
        <v>13</v>
      </c>
      <c r="F339" s="98">
        <v>18</v>
      </c>
      <c r="G339" s="98">
        <v>15</v>
      </c>
      <c r="H339" s="98">
        <v>13</v>
      </c>
      <c r="I339" s="98">
        <v>22</v>
      </c>
      <c r="J339" s="98">
        <v>17</v>
      </c>
      <c r="K339" s="98">
        <v>15</v>
      </c>
      <c r="L339" s="47">
        <v>20</v>
      </c>
      <c r="M339" s="17">
        <v>16</v>
      </c>
      <c r="N339" s="17">
        <v>14</v>
      </c>
      <c r="O339" s="17"/>
      <c r="P339" s="17"/>
      <c r="Q339" s="17"/>
      <c r="R339" s="117">
        <v>1</v>
      </c>
      <c r="S339" s="117">
        <v>1</v>
      </c>
      <c r="T339" s="117">
        <v>1</v>
      </c>
      <c r="U339" s="93">
        <v>18</v>
      </c>
      <c r="V339" s="93">
        <v>15</v>
      </c>
      <c r="W339" s="93">
        <v>13</v>
      </c>
      <c r="X339" s="22">
        <f t="shared" si="96"/>
        <v>11.111111111111111</v>
      </c>
      <c r="Y339" s="22">
        <f t="shared" si="97"/>
        <v>6.666666666666667</v>
      </c>
      <c r="Z339" s="22">
        <f t="shared" si="98"/>
        <v>7.6923076923076925</v>
      </c>
      <c r="AA339" s="17">
        <f t="shared" si="99"/>
        <v>11.111111111111111</v>
      </c>
      <c r="AB339" s="17">
        <f t="shared" si="100"/>
        <v>6.666666666666667</v>
      </c>
      <c r="AC339" s="17">
        <f t="shared" si="101"/>
        <v>7.6923076923076925</v>
      </c>
    </row>
    <row r="340" spans="1:29">
      <c r="A340" s="106">
        <v>6</v>
      </c>
      <c r="B340" s="108" t="s">
        <v>1577</v>
      </c>
      <c r="C340" s="93">
        <v>13</v>
      </c>
      <c r="D340" s="93">
        <v>12</v>
      </c>
      <c r="E340" s="93">
        <v>11</v>
      </c>
      <c r="F340" s="98">
        <v>18</v>
      </c>
      <c r="G340" s="98">
        <v>15</v>
      </c>
      <c r="H340" s="98">
        <v>13</v>
      </c>
      <c r="I340" s="98">
        <v>20</v>
      </c>
      <c r="J340" s="98">
        <v>18</v>
      </c>
      <c r="K340" s="98">
        <v>16</v>
      </c>
      <c r="L340" s="47">
        <v>19</v>
      </c>
      <c r="M340" s="17">
        <v>16.5</v>
      </c>
      <c r="N340" s="17">
        <v>14.5</v>
      </c>
      <c r="O340" s="17"/>
      <c r="P340" s="17"/>
      <c r="Q340" s="17"/>
      <c r="R340" s="117">
        <v>1</v>
      </c>
      <c r="S340" s="117">
        <v>1</v>
      </c>
      <c r="T340" s="117">
        <v>1</v>
      </c>
      <c r="U340" s="93">
        <v>13</v>
      </c>
      <c r="V340" s="93">
        <v>12</v>
      </c>
      <c r="W340" s="93">
        <v>11</v>
      </c>
      <c r="X340" s="22">
        <f t="shared" si="96"/>
        <v>46.153846153846153</v>
      </c>
      <c r="Y340" s="22">
        <f t="shared" si="97"/>
        <v>37.5</v>
      </c>
      <c r="Z340" s="22">
        <f t="shared" si="98"/>
        <v>31.818181818181817</v>
      </c>
      <c r="AA340" s="17">
        <f t="shared" si="99"/>
        <v>46.153846153846153</v>
      </c>
      <c r="AB340" s="17">
        <f t="shared" si="100"/>
        <v>37.5</v>
      </c>
      <c r="AC340" s="17">
        <f t="shared" si="101"/>
        <v>31.818181818181817</v>
      </c>
    </row>
    <row r="341" spans="1:29">
      <c r="A341" s="106">
        <v>7</v>
      </c>
      <c r="B341" s="108" t="s">
        <v>1629</v>
      </c>
      <c r="C341" s="93">
        <v>18</v>
      </c>
      <c r="D341" s="93">
        <v>15</v>
      </c>
      <c r="E341" s="93">
        <v>13</v>
      </c>
      <c r="F341" s="98">
        <v>18</v>
      </c>
      <c r="G341" s="98">
        <v>15</v>
      </c>
      <c r="H341" s="98">
        <v>13</v>
      </c>
      <c r="I341" s="98">
        <v>20</v>
      </c>
      <c r="J341" s="98">
        <v>17</v>
      </c>
      <c r="K341" s="98">
        <v>14</v>
      </c>
      <c r="L341" s="47">
        <v>19</v>
      </c>
      <c r="M341" s="17">
        <v>16</v>
      </c>
      <c r="N341" s="17">
        <v>13.5</v>
      </c>
      <c r="O341" s="17"/>
      <c r="P341" s="17"/>
      <c r="Q341" s="17"/>
      <c r="R341" s="117">
        <v>1</v>
      </c>
      <c r="S341" s="117">
        <v>1</v>
      </c>
      <c r="T341" s="117">
        <v>1</v>
      </c>
      <c r="U341" s="93">
        <v>18</v>
      </c>
      <c r="V341" s="93">
        <v>15</v>
      </c>
      <c r="W341" s="93">
        <v>13</v>
      </c>
      <c r="X341" s="22">
        <f t="shared" si="96"/>
        <v>5.5555555555555554</v>
      </c>
      <c r="Y341" s="22">
        <f t="shared" si="97"/>
        <v>6.666666666666667</v>
      </c>
      <c r="Z341" s="22">
        <f t="shared" si="98"/>
        <v>3.8461538461538463</v>
      </c>
      <c r="AA341" s="17">
        <f t="shared" si="99"/>
        <v>5.5555555555555554</v>
      </c>
      <c r="AB341" s="17">
        <f t="shared" si="100"/>
        <v>6.666666666666667</v>
      </c>
      <c r="AC341" s="17">
        <f t="shared" si="101"/>
        <v>3.8461538461538463</v>
      </c>
    </row>
    <row r="342" spans="1:29">
      <c r="A342" s="106">
        <v>8</v>
      </c>
      <c r="B342" s="108" t="s">
        <v>1688</v>
      </c>
      <c r="C342" s="93">
        <v>22</v>
      </c>
      <c r="D342" s="93">
        <v>19</v>
      </c>
      <c r="E342" s="93">
        <v>18</v>
      </c>
      <c r="F342" s="98">
        <v>22</v>
      </c>
      <c r="G342" s="98">
        <v>19</v>
      </c>
      <c r="H342" s="98">
        <v>18</v>
      </c>
      <c r="I342" s="98">
        <v>25</v>
      </c>
      <c r="J342" s="98">
        <v>20</v>
      </c>
      <c r="K342" s="98">
        <v>19</v>
      </c>
      <c r="L342" s="47">
        <v>23.5</v>
      </c>
      <c r="M342" s="17">
        <v>19.5</v>
      </c>
      <c r="N342" s="17">
        <v>18.5</v>
      </c>
      <c r="O342" s="17"/>
      <c r="P342" s="17"/>
      <c r="Q342" s="17"/>
      <c r="R342" s="117">
        <v>1</v>
      </c>
      <c r="S342" s="117">
        <v>1</v>
      </c>
      <c r="T342" s="117">
        <v>1</v>
      </c>
      <c r="U342" s="93">
        <v>22</v>
      </c>
      <c r="V342" s="93">
        <v>19</v>
      </c>
      <c r="W342" s="93">
        <v>18</v>
      </c>
      <c r="X342" s="22">
        <f t="shared" si="96"/>
        <v>6.8181818181818175</v>
      </c>
      <c r="Y342" s="22">
        <f t="shared" si="97"/>
        <v>2.6315789473684208</v>
      </c>
      <c r="Z342" s="22">
        <f t="shared" si="98"/>
        <v>2.7777777777777777</v>
      </c>
      <c r="AA342" s="17">
        <f t="shared" si="99"/>
        <v>6.8181818181818175</v>
      </c>
      <c r="AB342" s="17">
        <f t="shared" si="100"/>
        <v>2.6315789473684208</v>
      </c>
      <c r="AC342" s="17">
        <f t="shared" si="101"/>
        <v>2.7777777777777777</v>
      </c>
    </row>
    <row r="343" spans="1:29">
      <c r="A343" s="106">
        <v>9</v>
      </c>
      <c r="B343" s="108" t="s">
        <v>2173</v>
      </c>
      <c r="C343" s="93">
        <v>22</v>
      </c>
      <c r="D343" s="93">
        <v>18</v>
      </c>
      <c r="E343" s="93">
        <v>15</v>
      </c>
      <c r="F343" s="98">
        <v>22</v>
      </c>
      <c r="G343" s="98">
        <v>18</v>
      </c>
      <c r="H343" s="98">
        <v>15</v>
      </c>
      <c r="I343" s="98">
        <v>35</v>
      </c>
      <c r="J343" s="98">
        <v>30</v>
      </c>
      <c r="K343" s="98">
        <v>23</v>
      </c>
      <c r="L343" s="47">
        <v>28.5</v>
      </c>
      <c r="M343" s="17">
        <v>24</v>
      </c>
      <c r="N343" s="17">
        <v>19</v>
      </c>
      <c r="O343" s="17"/>
      <c r="P343" s="17"/>
      <c r="Q343" s="17"/>
      <c r="R343" s="117">
        <v>1</v>
      </c>
      <c r="S343" s="117">
        <v>1</v>
      </c>
      <c r="T343" s="117">
        <v>1</v>
      </c>
      <c r="U343" s="93">
        <v>22</v>
      </c>
      <c r="V343" s="93">
        <v>18</v>
      </c>
      <c r="W343" s="93">
        <v>15</v>
      </c>
      <c r="X343" s="22">
        <f t="shared" si="96"/>
        <v>29.545454545454547</v>
      </c>
      <c r="Y343" s="22">
        <f t="shared" si="97"/>
        <v>33.333333333333329</v>
      </c>
      <c r="Z343" s="22">
        <f t="shared" si="98"/>
        <v>26.666666666666668</v>
      </c>
      <c r="AA343" s="17">
        <f t="shared" si="99"/>
        <v>29.545454545454547</v>
      </c>
      <c r="AB343" s="17">
        <f t="shared" si="100"/>
        <v>33.333333333333329</v>
      </c>
      <c r="AC343" s="17">
        <f t="shared" si="101"/>
        <v>26.666666666666668</v>
      </c>
    </row>
    <row r="344" spans="1:29">
      <c r="A344" s="106">
        <v>10</v>
      </c>
      <c r="B344" s="108" t="s">
        <v>1641</v>
      </c>
      <c r="C344" s="93">
        <v>18</v>
      </c>
      <c r="D344" s="93">
        <v>15</v>
      </c>
      <c r="E344" s="93">
        <v>13</v>
      </c>
      <c r="F344" s="98">
        <v>18</v>
      </c>
      <c r="G344" s="98">
        <v>15</v>
      </c>
      <c r="H344" s="98">
        <v>13</v>
      </c>
      <c r="I344" s="98">
        <v>25</v>
      </c>
      <c r="J344" s="98">
        <v>22</v>
      </c>
      <c r="K344" s="98">
        <v>20</v>
      </c>
      <c r="L344" s="47">
        <v>21.5</v>
      </c>
      <c r="M344" s="17">
        <v>18.5</v>
      </c>
      <c r="N344" s="17">
        <v>16.5</v>
      </c>
      <c r="O344" s="17"/>
      <c r="P344" s="17"/>
      <c r="Q344" s="17"/>
      <c r="R344" s="117">
        <v>1</v>
      </c>
      <c r="S344" s="117">
        <v>1</v>
      </c>
      <c r="T344" s="117">
        <v>1</v>
      </c>
      <c r="U344" s="93">
        <v>18</v>
      </c>
      <c r="V344" s="93">
        <v>15</v>
      </c>
      <c r="W344" s="93">
        <v>13</v>
      </c>
      <c r="X344" s="22">
        <f t="shared" si="96"/>
        <v>19.444444444444446</v>
      </c>
      <c r="Y344" s="22">
        <f t="shared" si="97"/>
        <v>23.333333333333332</v>
      </c>
      <c r="Z344" s="22">
        <f t="shared" si="98"/>
        <v>26.923076923076923</v>
      </c>
      <c r="AA344" s="17">
        <f t="shared" si="99"/>
        <v>19.444444444444446</v>
      </c>
      <c r="AB344" s="17">
        <f t="shared" si="100"/>
        <v>23.333333333333332</v>
      </c>
      <c r="AC344" s="17">
        <f t="shared" si="101"/>
        <v>26.923076923076923</v>
      </c>
    </row>
    <row r="345" spans="1:29">
      <c r="A345" s="106">
        <v>11</v>
      </c>
      <c r="B345" s="108" t="s">
        <v>1562</v>
      </c>
      <c r="C345" s="93">
        <v>18</v>
      </c>
      <c r="D345" s="93">
        <v>15</v>
      </c>
      <c r="E345" s="93">
        <v>13</v>
      </c>
      <c r="F345" s="98">
        <v>18</v>
      </c>
      <c r="G345" s="98">
        <v>15</v>
      </c>
      <c r="H345" s="98">
        <v>13</v>
      </c>
      <c r="I345" s="98">
        <v>23</v>
      </c>
      <c r="J345" s="98">
        <v>18</v>
      </c>
      <c r="K345" s="98">
        <v>16</v>
      </c>
      <c r="L345" s="47">
        <v>20.5</v>
      </c>
      <c r="M345" s="17">
        <v>16.5</v>
      </c>
      <c r="N345" s="17">
        <v>14.5</v>
      </c>
      <c r="O345" s="17"/>
      <c r="P345" s="17"/>
      <c r="Q345" s="17"/>
      <c r="R345" s="117">
        <v>1</v>
      </c>
      <c r="S345" s="117">
        <v>1</v>
      </c>
      <c r="T345" s="117">
        <v>1</v>
      </c>
      <c r="U345" s="93">
        <v>18</v>
      </c>
      <c r="V345" s="93">
        <v>15</v>
      </c>
      <c r="W345" s="93">
        <v>13</v>
      </c>
      <c r="X345" s="22">
        <f t="shared" si="96"/>
        <v>13.888888888888889</v>
      </c>
      <c r="Y345" s="22">
        <f t="shared" si="97"/>
        <v>10</v>
      </c>
      <c r="Z345" s="22">
        <f t="shared" si="98"/>
        <v>11.538461538461538</v>
      </c>
      <c r="AA345" s="17">
        <f t="shared" si="99"/>
        <v>13.888888888888889</v>
      </c>
      <c r="AB345" s="17">
        <f t="shared" si="100"/>
        <v>10</v>
      </c>
      <c r="AC345" s="17">
        <f t="shared" si="101"/>
        <v>11.538461538461538</v>
      </c>
    </row>
    <row r="346" spans="1:29">
      <c r="A346" s="106">
        <v>12</v>
      </c>
      <c r="B346" s="108" t="s">
        <v>2174</v>
      </c>
      <c r="C346" s="93">
        <v>22</v>
      </c>
      <c r="D346" s="93">
        <v>18</v>
      </c>
      <c r="E346" s="93">
        <v>15</v>
      </c>
      <c r="F346" s="98">
        <v>22</v>
      </c>
      <c r="G346" s="98">
        <v>18</v>
      </c>
      <c r="H346" s="98">
        <v>15</v>
      </c>
      <c r="I346" s="98">
        <v>30</v>
      </c>
      <c r="J346" s="98">
        <v>28</v>
      </c>
      <c r="K346" s="98">
        <v>26</v>
      </c>
      <c r="L346" s="47">
        <v>26</v>
      </c>
      <c r="M346" s="17">
        <v>23</v>
      </c>
      <c r="N346" s="17">
        <v>20.5</v>
      </c>
      <c r="O346" s="17"/>
      <c r="P346" s="17"/>
      <c r="Q346" s="17"/>
      <c r="R346" s="117">
        <v>1</v>
      </c>
      <c r="S346" s="117">
        <v>1</v>
      </c>
      <c r="T346" s="117">
        <v>1</v>
      </c>
      <c r="U346" s="93">
        <v>22</v>
      </c>
      <c r="V346" s="93">
        <v>18</v>
      </c>
      <c r="W346" s="93">
        <v>15</v>
      </c>
      <c r="X346" s="22">
        <f t="shared" si="96"/>
        <v>18.181818181818183</v>
      </c>
      <c r="Y346" s="22">
        <f t="shared" si="97"/>
        <v>27.777777777777779</v>
      </c>
      <c r="Z346" s="22">
        <f t="shared" si="98"/>
        <v>36.666666666666664</v>
      </c>
      <c r="AA346" s="17">
        <f t="shared" si="99"/>
        <v>18.181818181818183</v>
      </c>
      <c r="AB346" s="17">
        <f t="shared" si="100"/>
        <v>27.777777777777779</v>
      </c>
      <c r="AC346" s="17">
        <f t="shared" si="101"/>
        <v>36.666666666666664</v>
      </c>
    </row>
    <row r="347" spans="1:29">
      <c r="A347" s="91" t="s">
        <v>1712</v>
      </c>
      <c r="B347" s="100" t="s">
        <v>2130</v>
      </c>
      <c r="C347" s="93"/>
      <c r="D347" s="93"/>
      <c r="E347" s="93"/>
      <c r="F347" s="94"/>
      <c r="G347" s="94"/>
      <c r="H347" s="94"/>
      <c r="I347" s="95"/>
      <c r="J347" s="95"/>
      <c r="K347" s="95"/>
      <c r="L347" s="47"/>
      <c r="M347" s="17"/>
      <c r="N347" s="17"/>
      <c r="O347" s="17"/>
      <c r="P347" s="17"/>
      <c r="Q347" s="17"/>
      <c r="R347" s="4"/>
      <c r="S347" s="4"/>
      <c r="T347" s="4"/>
      <c r="U347" s="17"/>
      <c r="V347" s="17"/>
      <c r="W347" s="17"/>
      <c r="X347" s="22"/>
      <c r="Y347" s="22"/>
      <c r="Z347" s="22"/>
      <c r="AA347" s="17"/>
      <c r="AB347" s="17"/>
      <c r="AC347" s="17"/>
    </row>
    <row r="348" spans="1:29">
      <c r="A348" s="106">
        <v>1</v>
      </c>
      <c r="B348" s="107" t="s">
        <v>2171</v>
      </c>
      <c r="C348" s="93">
        <v>14.399999999999999</v>
      </c>
      <c r="D348" s="93">
        <v>12</v>
      </c>
      <c r="E348" s="93">
        <v>10</v>
      </c>
      <c r="F348" s="98">
        <v>14</v>
      </c>
      <c r="G348" s="98">
        <v>12</v>
      </c>
      <c r="H348" s="5">
        <v>11</v>
      </c>
      <c r="I348" s="98">
        <v>45</v>
      </c>
      <c r="J348" s="98">
        <v>40</v>
      </c>
      <c r="K348" s="5">
        <v>36</v>
      </c>
      <c r="L348" s="47">
        <v>29.5</v>
      </c>
      <c r="M348" s="17">
        <v>26</v>
      </c>
      <c r="N348" s="17">
        <v>23.5</v>
      </c>
      <c r="O348" s="17"/>
      <c r="P348" s="17"/>
      <c r="Q348" s="17"/>
      <c r="R348" s="117">
        <v>1</v>
      </c>
      <c r="S348" s="117">
        <v>1</v>
      </c>
      <c r="T348" s="117">
        <v>1</v>
      </c>
      <c r="U348" s="17">
        <f>C348*R348</f>
        <v>14.399999999999999</v>
      </c>
      <c r="V348" s="17">
        <f>D348*S348</f>
        <v>12</v>
      </c>
      <c r="W348" s="17">
        <f>E348*T348</f>
        <v>10</v>
      </c>
      <c r="X348" s="22">
        <f t="shared" si="96"/>
        <v>104.86111111111114</v>
      </c>
      <c r="Y348" s="22">
        <f t="shared" si="97"/>
        <v>116.66666666666667</v>
      </c>
      <c r="Z348" s="22">
        <f t="shared" si="98"/>
        <v>135</v>
      </c>
      <c r="AA348" s="17">
        <f t="shared" si="99"/>
        <v>104.86111111111114</v>
      </c>
      <c r="AB348" s="17">
        <f t="shared" si="100"/>
        <v>116.66666666666667</v>
      </c>
      <c r="AC348" s="17">
        <f t="shared" si="101"/>
        <v>135</v>
      </c>
    </row>
    <row r="349" spans="1:29">
      <c r="A349" s="106">
        <v>2</v>
      </c>
      <c r="B349" s="107" t="s">
        <v>2172</v>
      </c>
      <c r="C349" s="93">
        <v>12</v>
      </c>
      <c r="D349" s="93">
        <v>10</v>
      </c>
      <c r="E349" s="93">
        <v>8</v>
      </c>
      <c r="F349" s="98">
        <v>12</v>
      </c>
      <c r="G349" s="98">
        <v>10</v>
      </c>
      <c r="H349" s="98">
        <v>8</v>
      </c>
      <c r="I349" s="98">
        <v>40</v>
      </c>
      <c r="J349" s="98">
        <v>35</v>
      </c>
      <c r="K349" s="98">
        <v>32</v>
      </c>
      <c r="L349" s="47">
        <v>26</v>
      </c>
      <c r="M349" s="17">
        <v>22.5</v>
      </c>
      <c r="N349" s="17">
        <v>20</v>
      </c>
      <c r="O349" s="17"/>
      <c r="P349" s="17"/>
      <c r="Q349" s="17"/>
      <c r="R349" s="117">
        <v>1.5</v>
      </c>
      <c r="S349" s="117">
        <v>1.4</v>
      </c>
      <c r="T349" s="117">
        <v>1</v>
      </c>
      <c r="U349" s="17">
        <f t="shared" ref="U349:U359" si="102">C349*R349</f>
        <v>18</v>
      </c>
      <c r="V349" s="17">
        <f t="shared" ref="V349:V359" si="103">D349*S349</f>
        <v>14</v>
      </c>
      <c r="W349" s="17">
        <f t="shared" ref="W349:W359" si="104">E349*T349</f>
        <v>8</v>
      </c>
      <c r="X349" s="22">
        <f t="shared" si="96"/>
        <v>44.444444444444443</v>
      </c>
      <c r="Y349" s="22">
        <f t="shared" si="97"/>
        <v>60.714285714285708</v>
      </c>
      <c r="Z349" s="22">
        <f t="shared" si="98"/>
        <v>150</v>
      </c>
      <c r="AA349" s="17">
        <f t="shared" si="99"/>
        <v>116.66666666666667</v>
      </c>
      <c r="AB349" s="17">
        <f t="shared" si="100"/>
        <v>125</v>
      </c>
      <c r="AC349" s="17">
        <f t="shared" si="101"/>
        <v>150</v>
      </c>
    </row>
    <row r="350" spans="1:29">
      <c r="A350" s="106">
        <v>3</v>
      </c>
      <c r="B350" s="107" t="s">
        <v>1588</v>
      </c>
      <c r="C350" s="93">
        <v>12</v>
      </c>
      <c r="D350" s="93">
        <v>10</v>
      </c>
      <c r="E350" s="93">
        <v>8</v>
      </c>
      <c r="F350" s="98">
        <v>15</v>
      </c>
      <c r="G350" s="98">
        <v>12</v>
      </c>
      <c r="H350" s="98">
        <v>11</v>
      </c>
      <c r="I350" s="98">
        <v>38</v>
      </c>
      <c r="J350" s="98">
        <v>30</v>
      </c>
      <c r="K350" s="98">
        <v>27</v>
      </c>
      <c r="L350" s="47">
        <v>26.5</v>
      </c>
      <c r="M350" s="17">
        <v>21</v>
      </c>
      <c r="N350" s="17">
        <v>19</v>
      </c>
      <c r="O350" s="17"/>
      <c r="P350" s="17"/>
      <c r="Q350" s="17"/>
      <c r="R350" s="117">
        <v>1.4166666666666667</v>
      </c>
      <c r="S350" s="117">
        <v>1.5</v>
      </c>
      <c r="T350" s="117">
        <v>1</v>
      </c>
      <c r="U350" s="17">
        <f t="shared" si="102"/>
        <v>17</v>
      </c>
      <c r="V350" s="17">
        <f t="shared" si="103"/>
        <v>15</v>
      </c>
      <c r="W350" s="17">
        <f t="shared" si="104"/>
        <v>8</v>
      </c>
      <c r="X350" s="22">
        <f t="shared" si="96"/>
        <v>55.882352941176471</v>
      </c>
      <c r="Y350" s="22">
        <f t="shared" si="97"/>
        <v>40</v>
      </c>
      <c r="Z350" s="22">
        <f t="shared" si="98"/>
        <v>137.5</v>
      </c>
      <c r="AA350" s="17">
        <f t="shared" si="99"/>
        <v>120.83333333333333</v>
      </c>
      <c r="AB350" s="17">
        <f t="shared" si="100"/>
        <v>110.00000000000001</v>
      </c>
      <c r="AC350" s="17">
        <f t="shared" si="101"/>
        <v>137.5</v>
      </c>
    </row>
    <row r="351" spans="1:29">
      <c r="A351" s="106">
        <v>4</v>
      </c>
      <c r="B351" s="107" t="s">
        <v>1616</v>
      </c>
      <c r="C351" s="93">
        <v>12</v>
      </c>
      <c r="D351" s="93">
        <v>10</v>
      </c>
      <c r="E351" s="93">
        <v>8</v>
      </c>
      <c r="F351" s="98">
        <v>12</v>
      </c>
      <c r="G351" s="98">
        <v>10</v>
      </c>
      <c r="H351" s="98">
        <v>8</v>
      </c>
      <c r="I351" s="98">
        <v>30</v>
      </c>
      <c r="J351" s="98">
        <v>25</v>
      </c>
      <c r="K351" s="98">
        <v>22</v>
      </c>
      <c r="L351" s="47">
        <v>21</v>
      </c>
      <c r="M351" s="17">
        <v>17.5</v>
      </c>
      <c r="N351" s="17">
        <v>15</v>
      </c>
      <c r="O351" s="17"/>
      <c r="P351" s="17"/>
      <c r="Q351" s="17"/>
      <c r="R351" s="117">
        <v>1.5</v>
      </c>
      <c r="S351" s="117">
        <v>1.5</v>
      </c>
      <c r="T351" s="117">
        <v>1</v>
      </c>
      <c r="U351" s="17">
        <f t="shared" si="102"/>
        <v>18</v>
      </c>
      <c r="V351" s="17">
        <f t="shared" si="103"/>
        <v>15</v>
      </c>
      <c r="W351" s="17">
        <f t="shared" si="104"/>
        <v>8</v>
      </c>
      <c r="X351" s="22">
        <f t="shared" si="96"/>
        <v>16.666666666666664</v>
      </c>
      <c r="Y351" s="22">
        <f t="shared" si="97"/>
        <v>16.666666666666664</v>
      </c>
      <c r="Z351" s="22">
        <f t="shared" si="98"/>
        <v>87.5</v>
      </c>
      <c r="AA351" s="17">
        <f t="shared" si="99"/>
        <v>75</v>
      </c>
      <c r="AB351" s="17">
        <f t="shared" si="100"/>
        <v>75</v>
      </c>
      <c r="AC351" s="17">
        <f t="shared" si="101"/>
        <v>87.5</v>
      </c>
    </row>
    <row r="352" spans="1:29">
      <c r="A352" s="106">
        <v>5</v>
      </c>
      <c r="B352" s="107" t="s">
        <v>1555</v>
      </c>
      <c r="C352" s="93">
        <v>14.399999999999999</v>
      </c>
      <c r="D352" s="93">
        <v>12</v>
      </c>
      <c r="E352" s="93">
        <v>10</v>
      </c>
      <c r="F352" s="98">
        <v>21</v>
      </c>
      <c r="G352" s="98">
        <v>12</v>
      </c>
      <c r="H352" s="98">
        <v>10</v>
      </c>
      <c r="I352" s="98">
        <v>30</v>
      </c>
      <c r="J352" s="98">
        <v>24</v>
      </c>
      <c r="K352" s="98">
        <v>22</v>
      </c>
      <c r="L352" s="47">
        <v>25.5</v>
      </c>
      <c r="M352" s="17">
        <v>18</v>
      </c>
      <c r="N352" s="17">
        <v>16</v>
      </c>
      <c r="O352" s="17"/>
      <c r="P352" s="17"/>
      <c r="Q352" s="17"/>
      <c r="R352" s="117">
        <v>1.5277777777777779</v>
      </c>
      <c r="S352" s="117">
        <v>1.25</v>
      </c>
      <c r="T352" s="117">
        <v>1</v>
      </c>
      <c r="U352" s="17">
        <f t="shared" si="102"/>
        <v>22</v>
      </c>
      <c r="V352" s="17">
        <f t="shared" si="103"/>
        <v>15</v>
      </c>
      <c r="W352" s="17">
        <f t="shared" si="104"/>
        <v>10</v>
      </c>
      <c r="X352" s="22">
        <f t="shared" si="96"/>
        <v>15.909090909090908</v>
      </c>
      <c r="Y352" s="22">
        <f t="shared" si="97"/>
        <v>20</v>
      </c>
      <c r="Z352" s="22">
        <f t="shared" si="98"/>
        <v>60</v>
      </c>
      <c r="AA352" s="17">
        <f t="shared" si="99"/>
        <v>77.083333333333343</v>
      </c>
      <c r="AB352" s="17">
        <f t="shared" si="100"/>
        <v>50</v>
      </c>
      <c r="AC352" s="17">
        <f t="shared" si="101"/>
        <v>60</v>
      </c>
    </row>
    <row r="353" spans="1:29">
      <c r="A353" s="106">
        <v>6</v>
      </c>
      <c r="B353" s="108" t="s">
        <v>1577</v>
      </c>
      <c r="C353" s="93">
        <v>10</v>
      </c>
      <c r="D353" s="93">
        <v>9</v>
      </c>
      <c r="E353" s="93">
        <v>8</v>
      </c>
      <c r="F353" s="98">
        <v>15</v>
      </c>
      <c r="G353" s="98">
        <v>12</v>
      </c>
      <c r="H353" s="98">
        <v>11</v>
      </c>
      <c r="I353" s="98">
        <v>23</v>
      </c>
      <c r="J353" s="98">
        <v>20</v>
      </c>
      <c r="K353" s="98">
        <v>17</v>
      </c>
      <c r="L353" s="47">
        <v>19</v>
      </c>
      <c r="M353" s="17">
        <v>16</v>
      </c>
      <c r="N353" s="17">
        <v>14</v>
      </c>
      <c r="O353" s="17"/>
      <c r="P353" s="17"/>
      <c r="Q353" s="17"/>
      <c r="R353" s="117">
        <v>1.5</v>
      </c>
      <c r="S353" s="117">
        <v>1.4444444444444444</v>
      </c>
      <c r="T353" s="117">
        <v>1.125</v>
      </c>
      <c r="U353" s="17">
        <f t="shared" si="102"/>
        <v>15</v>
      </c>
      <c r="V353" s="17">
        <f t="shared" si="103"/>
        <v>13</v>
      </c>
      <c r="W353" s="17">
        <f t="shared" si="104"/>
        <v>9</v>
      </c>
      <c r="X353" s="22">
        <f t="shared" si="96"/>
        <v>26.666666666666668</v>
      </c>
      <c r="Y353" s="22">
        <f t="shared" si="97"/>
        <v>23.076923076923077</v>
      </c>
      <c r="Z353" s="22">
        <f t="shared" si="98"/>
        <v>55.555555555555557</v>
      </c>
      <c r="AA353" s="17">
        <f t="shared" si="99"/>
        <v>90</v>
      </c>
      <c r="AB353" s="17">
        <f t="shared" si="100"/>
        <v>77.777777777777786</v>
      </c>
      <c r="AC353" s="17">
        <f t="shared" si="101"/>
        <v>75</v>
      </c>
    </row>
    <row r="354" spans="1:29">
      <c r="A354" s="106">
        <v>7</v>
      </c>
      <c r="B354" s="108" t="s">
        <v>1629</v>
      </c>
      <c r="C354" s="93">
        <v>12</v>
      </c>
      <c r="D354" s="93">
        <v>11</v>
      </c>
      <c r="E354" s="93">
        <v>10</v>
      </c>
      <c r="F354" s="98">
        <v>12</v>
      </c>
      <c r="G354" s="98">
        <v>11</v>
      </c>
      <c r="H354" s="98">
        <v>10</v>
      </c>
      <c r="I354" s="98">
        <v>21</v>
      </c>
      <c r="J354" s="98">
        <v>19</v>
      </c>
      <c r="K354" s="98">
        <v>18</v>
      </c>
      <c r="L354" s="47">
        <v>16.5</v>
      </c>
      <c r="M354" s="17">
        <v>15</v>
      </c>
      <c r="N354" s="17">
        <v>14</v>
      </c>
      <c r="O354" s="17"/>
      <c r="P354" s="17"/>
      <c r="Q354" s="17"/>
      <c r="R354" s="117">
        <v>1.25</v>
      </c>
      <c r="S354" s="117">
        <v>1.0909090909090908</v>
      </c>
      <c r="T354" s="117">
        <v>1</v>
      </c>
      <c r="U354" s="17">
        <f t="shared" si="102"/>
        <v>15</v>
      </c>
      <c r="V354" s="17">
        <f t="shared" si="103"/>
        <v>12</v>
      </c>
      <c r="W354" s="17">
        <f t="shared" si="104"/>
        <v>10</v>
      </c>
      <c r="X354" s="22">
        <f t="shared" si="96"/>
        <v>10</v>
      </c>
      <c r="Y354" s="22">
        <f t="shared" si="97"/>
        <v>25</v>
      </c>
      <c r="Z354" s="22">
        <f t="shared" si="98"/>
        <v>40</v>
      </c>
      <c r="AA354" s="17">
        <f t="shared" si="99"/>
        <v>37.5</v>
      </c>
      <c r="AB354" s="17">
        <f t="shared" si="100"/>
        <v>36.363636363636367</v>
      </c>
      <c r="AC354" s="17">
        <f t="shared" si="101"/>
        <v>40</v>
      </c>
    </row>
    <row r="355" spans="1:29">
      <c r="A355" s="106">
        <v>8</v>
      </c>
      <c r="B355" s="108" t="s">
        <v>1688</v>
      </c>
      <c r="C355" s="93">
        <v>12</v>
      </c>
      <c r="D355" s="93">
        <v>11</v>
      </c>
      <c r="E355" s="93">
        <v>10</v>
      </c>
      <c r="F355" s="98">
        <v>12</v>
      </c>
      <c r="G355" s="98">
        <v>11</v>
      </c>
      <c r="H355" s="98">
        <v>10</v>
      </c>
      <c r="I355" s="98">
        <v>23</v>
      </c>
      <c r="J355" s="98">
        <v>20</v>
      </c>
      <c r="K355" s="98">
        <v>19</v>
      </c>
      <c r="L355" s="47">
        <v>17.5</v>
      </c>
      <c r="M355" s="17">
        <v>15.5</v>
      </c>
      <c r="N355" s="17">
        <v>14.5</v>
      </c>
      <c r="O355" s="17"/>
      <c r="P355" s="17"/>
      <c r="Q355" s="17"/>
      <c r="R355" s="117">
        <v>1.5</v>
      </c>
      <c r="S355" s="117">
        <v>1.2727272727272727</v>
      </c>
      <c r="T355" s="117">
        <v>1</v>
      </c>
      <c r="U355" s="17">
        <f t="shared" si="102"/>
        <v>18</v>
      </c>
      <c r="V355" s="17">
        <f t="shared" si="103"/>
        <v>14</v>
      </c>
      <c r="W355" s="17">
        <f t="shared" si="104"/>
        <v>10</v>
      </c>
      <c r="X355" s="22">
        <f t="shared" si="96"/>
        <v>-2.7777777777777777</v>
      </c>
      <c r="Y355" s="22">
        <f t="shared" si="97"/>
        <v>10.714285714285714</v>
      </c>
      <c r="Z355" s="22">
        <f t="shared" si="98"/>
        <v>45</v>
      </c>
      <c r="AA355" s="17">
        <f t="shared" si="99"/>
        <v>45.833333333333329</v>
      </c>
      <c r="AB355" s="17">
        <f t="shared" si="100"/>
        <v>40.909090909090914</v>
      </c>
      <c r="AC355" s="17">
        <f t="shared" si="101"/>
        <v>45</v>
      </c>
    </row>
    <row r="356" spans="1:29">
      <c r="A356" s="106">
        <v>9</v>
      </c>
      <c r="B356" s="108" t="s">
        <v>2173</v>
      </c>
      <c r="C356" s="93">
        <v>9.6</v>
      </c>
      <c r="D356" s="93">
        <v>9</v>
      </c>
      <c r="E356" s="93">
        <v>8</v>
      </c>
      <c r="F356" s="98">
        <v>12</v>
      </c>
      <c r="G356" s="98">
        <v>9</v>
      </c>
      <c r="H356" s="98">
        <v>8.8000000000000007</v>
      </c>
      <c r="I356" s="98">
        <v>35</v>
      </c>
      <c r="J356" s="98">
        <v>32</v>
      </c>
      <c r="K356" s="98">
        <v>24</v>
      </c>
      <c r="L356" s="47">
        <v>23.5</v>
      </c>
      <c r="M356" s="17">
        <v>20.5</v>
      </c>
      <c r="N356" s="17">
        <v>16.399999999999999</v>
      </c>
      <c r="O356" s="17"/>
      <c r="P356" s="17"/>
      <c r="Q356" s="17"/>
      <c r="R356" s="117">
        <v>1.4583333333333335</v>
      </c>
      <c r="S356" s="117">
        <v>1.2222222222222223</v>
      </c>
      <c r="T356" s="117">
        <v>1.125</v>
      </c>
      <c r="U356" s="17">
        <f t="shared" si="102"/>
        <v>14.000000000000002</v>
      </c>
      <c r="V356" s="17">
        <f t="shared" si="103"/>
        <v>11</v>
      </c>
      <c r="W356" s="17">
        <f t="shared" si="104"/>
        <v>9</v>
      </c>
      <c r="X356" s="22">
        <f t="shared" si="96"/>
        <v>67.857142857142833</v>
      </c>
      <c r="Y356" s="22">
        <f t="shared" si="97"/>
        <v>86.36363636363636</v>
      </c>
      <c r="Z356" s="22">
        <f t="shared" si="98"/>
        <v>82.222222222222214</v>
      </c>
      <c r="AA356" s="17">
        <f t="shared" si="99"/>
        <v>144.79166666666669</v>
      </c>
      <c r="AB356" s="17">
        <f t="shared" si="100"/>
        <v>127.77777777777777</v>
      </c>
      <c r="AC356" s="17">
        <f t="shared" si="101"/>
        <v>104.99999999999999</v>
      </c>
    </row>
    <row r="357" spans="1:29">
      <c r="A357" s="106">
        <v>10</v>
      </c>
      <c r="B357" s="108" t="s">
        <v>1641</v>
      </c>
      <c r="C357" s="93">
        <v>14.399999999999999</v>
      </c>
      <c r="D357" s="93">
        <v>12</v>
      </c>
      <c r="E357" s="93">
        <v>10</v>
      </c>
      <c r="F357" s="98">
        <v>21</v>
      </c>
      <c r="G357" s="98">
        <v>12</v>
      </c>
      <c r="H357" s="98">
        <v>11</v>
      </c>
      <c r="I357" s="98">
        <v>35</v>
      </c>
      <c r="J357" s="98">
        <v>33</v>
      </c>
      <c r="K357" s="98">
        <v>29</v>
      </c>
      <c r="L357" s="47">
        <v>28</v>
      </c>
      <c r="M357" s="17">
        <v>22.5</v>
      </c>
      <c r="N357" s="17">
        <v>20</v>
      </c>
      <c r="O357" s="17"/>
      <c r="P357" s="17"/>
      <c r="Q357" s="17"/>
      <c r="R357" s="117">
        <v>1.5277777777777779</v>
      </c>
      <c r="S357" s="117">
        <v>1.5</v>
      </c>
      <c r="T357" s="117">
        <v>1.3</v>
      </c>
      <c r="U357" s="17">
        <f t="shared" si="102"/>
        <v>22</v>
      </c>
      <c r="V357" s="17">
        <f t="shared" si="103"/>
        <v>18</v>
      </c>
      <c r="W357" s="17">
        <f t="shared" si="104"/>
        <v>13</v>
      </c>
      <c r="X357" s="22">
        <f t="shared" si="96"/>
        <v>27.27272727272727</v>
      </c>
      <c r="Y357" s="22">
        <f t="shared" si="97"/>
        <v>25</v>
      </c>
      <c r="Z357" s="22">
        <f t="shared" si="98"/>
        <v>53.846153846153847</v>
      </c>
      <c r="AA357" s="17">
        <f t="shared" si="99"/>
        <v>94.444444444444457</v>
      </c>
      <c r="AB357" s="17">
        <f t="shared" si="100"/>
        <v>87.5</v>
      </c>
      <c r="AC357" s="17">
        <f t="shared" si="101"/>
        <v>100</v>
      </c>
    </row>
    <row r="358" spans="1:29">
      <c r="A358" s="106">
        <v>11</v>
      </c>
      <c r="B358" s="108" t="s">
        <v>1562</v>
      </c>
      <c r="C358" s="93">
        <v>12</v>
      </c>
      <c r="D358" s="93">
        <v>11</v>
      </c>
      <c r="E358" s="93">
        <v>10</v>
      </c>
      <c r="F358" s="98">
        <v>12</v>
      </c>
      <c r="G358" s="98">
        <v>11</v>
      </c>
      <c r="H358" s="98">
        <v>10</v>
      </c>
      <c r="I358" s="98">
        <v>32</v>
      </c>
      <c r="J358" s="98">
        <v>26</v>
      </c>
      <c r="K358" s="98">
        <v>23</v>
      </c>
      <c r="L358" s="47">
        <v>22</v>
      </c>
      <c r="M358" s="17">
        <v>18.5</v>
      </c>
      <c r="N358" s="17">
        <v>16.5</v>
      </c>
      <c r="O358" s="17"/>
      <c r="P358" s="17"/>
      <c r="Q358" s="17"/>
      <c r="R358" s="117">
        <v>1.4166666666666667</v>
      </c>
      <c r="S358" s="117">
        <v>1.3636363636363635</v>
      </c>
      <c r="T358" s="117">
        <v>1</v>
      </c>
      <c r="U358" s="17">
        <f t="shared" si="102"/>
        <v>17</v>
      </c>
      <c r="V358" s="17">
        <f t="shared" si="103"/>
        <v>14.999999999999998</v>
      </c>
      <c r="W358" s="17">
        <f t="shared" si="104"/>
        <v>10</v>
      </c>
      <c r="X358" s="22">
        <f t="shared" si="96"/>
        <v>29.411764705882355</v>
      </c>
      <c r="Y358" s="22">
        <f t="shared" si="97"/>
        <v>23.333333333333346</v>
      </c>
      <c r="Z358" s="22">
        <f t="shared" si="98"/>
        <v>65</v>
      </c>
      <c r="AA358" s="17">
        <f t="shared" si="99"/>
        <v>83.333333333333343</v>
      </c>
      <c r="AB358" s="17">
        <f t="shared" si="100"/>
        <v>68.181818181818173</v>
      </c>
      <c r="AC358" s="17">
        <f t="shared" si="101"/>
        <v>65</v>
      </c>
    </row>
    <row r="359" spans="1:29">
      <c r="A359" s="106">
        <v>12</v>
      </c>
      <c r="B359" s="108" t="s">
        <v>2174</v>
      </c>
      <c r="C359" s="93">
        <v>12</v>
      </c>
      <c r="D359" s="93">
        <v>11</v>
      </c>
      <c r="E359" s="93">
        <v>10</v>
      </c>
      <c r="F359" s="98">
        <v>12</v>
      </c>
      <c r="G359" s="98">
        <v>11</v>
      </c>
      <c r="H359" s="98">
        <v>10</v>
      </c>
      <c r="I359" s="98">
        <v>32</v>
      </c>
      <c r="J359" s="98">
        <v>29</v>
      </c>
      <c r="K359" s="98">
        <v>27</v>
      </c>
      <c r="L359" s="47">
        <v>22</v>
      </c>
      <c r="M359" s="17">
        <v>20</v>
      </c>
      <c r="N359" s="17">
        <v>18.5</v>
      </c>
      <c r="O359" s="17"/>
      <c r="P359" s="17"/>
      <c r="Q359" s="17"/>
      <c r="R359" s="117">
        <v>1.5</v>
      </c>
      <c r="S359" s="117">
        <v>1.2727272727272727</v>
      </c>
      <c r="T359" s="117">
        <v>1.1000000000000001</v>
      </c>
      <c r="U359" s="17">
        <f t="shared" si="102"/>
        <v>18</v>
      </c>
      <c r="V359" s="17">
        <f t="shared" si="103"/>
        <v>14</v>
      </c>
      <c r="W359" s="17">
        <f t="shared" si="104"/>
        <v>11</v>
      </c>
      <c r="X359" s="22">
        <f t="shared" si="96"/>
        <v>22.222222222222221</v>
      </c>
      <c r="Y359" s="22">
        <f t="shared" si="97"/>
        <v>42.857142857142854</v>
      </c>
      <c r="Z359" s="22">
        <f t="shared" si="98"/>
        <v>68.181818181818173</v>
      </c>
      <c r="AA359" s="17">
        <f t="shared" si="99"/>
        <v>83.333333333333343</v>
      </c>
      <c r="AB359" s="17">
        <f t="shared" si="100"/>
        <v>81.818181818181827</v>
      </c>
      <c r="AC359" s="17">
        <f t="shared" si="101"/>
        <v>85</v>
      </c>
    </row>
    <row r="360" spans="1:29">
      <c r="A360" s="91" t="s">
        <v>1713</v>
      </c>
      <c r="B360" s="92" t="s">
        <v>1696</v>
      </c>
      <c r="C360" s="102"/>
      <c r="D360" s="102"/>
      <c r="E360" s="93"/>
      <c r="F360" s="94"/>
      <c r="G360" s="94"/>
      <c r="H360" s="94"/>
      <c r="I360" s="95"/>
      <c r="J360" s="95"/>
      <c r="K360" s="95"/>
      <c r="L360" s="47"/>
      <c r="M360" s="17"/>
      <c r="N360" s="17"/>
      <c r="O360" s="17"/>
      <c r="P360" s="17"/>
      <c r="Q360" s="17"/>
      <c r="R360" s="4"/>
      <c r="S360" s="4"/>
      <c r="T360" s="4"/>
      <c r="U360" s="17"/>
      <c r="V360" s="17"/>
      <c r="W360" s="17"/>
      <c r="X360" s="22"/>
      <c r="Y360" s="22"/>
      <c r="Z360" s="22"/>
      <c r="AA360" s="17"/>
      <c r="AB360" s="17"/>
      <c r="AC360" s="17"/>
    </row>
    <row r="361" spans="1:29">
      <c r="A361" s="106">
        <v>1</v>
      </c>
      <c r="B361" s="107" t="s">
        <v>2171</v>
      </c>
      <c r="C361" s="93">
        <v>23.04</v>
      </c>
      <c r="D361" s="93">
        <v>19.2</v>
      </c>
      <c r="E361" s="93">
        <v>16</v>
      </c>
      <c r="F361" s="5">
        <v>34.5</v>
      </c>
      <c r="G361" s="5">
        <v>22.8</v>
      </c>
      <c r="H361" s="5">
        <v>17.600000000000001</v>
      </c>
      <c r="I361" s="5">
        <v>55</v>
      </c>
      <c r="J361" s="5">
        <v>45</v>
      </c>
      <c r="K361" s="5">
        <v>40</v>
      </c>
      <c r="L361" s="47">
        <v>44.75</v>
      </c>
      <c r="M361" s="17">
        <v>33.9</v>
      </c>
      <c r="N361" s="17">
        <v>28.8</v>
      </c>
      <c r="O361" s="17"/>
      <c r="P361" s="17"/>
      <c r="Q361" s="17"/>
      <c r="R361" s="117">
        <v>1.4322916666666667</v>
      </c>
      <c r="S361" s="117">
        <v>1.3020833333333335</v>
      </c>
      <c r="T361" s="117">
        <v>1.0625</v>
      </c>
      <c r="U361" s="17">
        <f>C361*R361</f>
        <v>33</v>
      </c>
      <c r="V361" s="17">
        <f>D361*S361</f>
        <v>25.000000000000004</v>
      </c>
      <c r="W361" s="17">
        <f>E361*T361</f>
        <v>17</v>
      </c>
      <c r="X361" s="22">
        <f t="shared" si="96"/>
        <v>35.606060606060609</v>
      </c>
      <c r="Y361" s="22">
        <f t="shared" si="97"/>
        <v>35.599999999999973</v>
      </c>
      <c r="Z361" s="22">
        <f t="shared" si="98"/>
        <v>69.411764705882362</v>
      </c>
      <c r="AA361" s="17">
        <f t="shared" si="99"/>
        <v>94.227430555555557</v>
      </c>
      <c r="AB361" s="17">
        <f t="shared" si="100"/>
        <v>76.5625</v>
      </c>
      <c r="AC361" s="17">
        <f t="shared" si="101"/>
        <v>80</v>
      </c>
    </row>
    <row r="362" spans="1:29">
      <c r="A362" s="106">
        <v>2</v>
      </c>
      <c r="B362" s="107" t="s">
        <v>2172</v>
      </c>
      <c r="C362" s="93">
        <v>23.04</v>
      </c>
      <c r="D362" s="93">
        <v>19.2</v>
      </c>
      <c r="E362" s="93">
        <v>16</v>
      </c>
      <c r="F362" s="5">
        <v>29.900000000000002</v>
      </c>
      <c r="G362" s="5">
        <v>22.8</v>
      </c>
      <c r="H362" s="5">
        <v>16</v>
      </c>
      <c r="I362" s="5">
        <v>45</v>
      </c>
      <c r="J362" s="5">
        <v>40</v>
      </c>
      <c r="K362" s="5">
        <v>35</v>
      </c>
      <c r="L362" s="47">
        <v>37.450000000000003</v>
      </c>
      <c r="M362" s="17">
        <v>31.4</v>
      </c>
      <c r="N362" s="17">
        <v>25.5</v>
      </c>
      <c r="O362" s="17"/>
      <c r="P362" s="17"/>
      <c r="Q362" s="17"/>
      <c r="R362" s="117">
        <v>1.3888888888888888</v>
      </c>
      <c r="S362" s="117">
        <v>1.1378484822401456</v>
      </c>
      <c r="T362" s="117">
        <v>1</v>
      </c>
      <c r="U362" s="17">
        <f t="shared" ref="U362:U372" si="105">C362*R362</f>
        <v>31.999999999999996</v>
      </c>
      <c r="V362" s="17">
        <f t="shared" ref="V362:V372" si="106">D362*S362</f>
        <v>21.846690859010796</v>
      </c>
      <c r="W362" s="17">
        <f t="shared" ref="W362:W372" si="107">E362*T362</f>
        <v>16</v>
      </c>
      <c r="X362" s="22">
        <f t="shared" si="96"/>
        <v>17.031250000000021</v>
      </c>
      <c r="Y362" s="22">
        <f t="shared" si="97"/>
        <v>43.728861284494648</v>
      </c>
      <c r="Z362" s="22">
        <f t="shared" si="98"/>
        <v>59.375</v>
      </c>
      <c r="AA362" s="17">
        <f t="shared" si="99"/>
        <v>62.5434027777778</v>
      </c>
      <c r="AB362" s="17">
        <f t="shared" si="100"/>
        <v>63.541666666666664</v>
      </c>
      <c r="AC362" s="17">
        <f t="shared" si="101"/>
        <v>59.375</v>
      </c>
    </row>
    <row r="363" spans="1:29">
      <c r="A363" s="106">
        <v>3</v>
      </c>
      <c r="B363" s="107" t="s">
        <v>1588</v>
      </c>
      <c r="C363" s="93">
        <v>23.04</v>
      </c>
      <c r="D363" s="93">
        <v>19.2</v>
      </c>
      <c r="E363" s="93">
        <v>16</v>
      </c>
      <c r="F363" s="98">
        <v>26</v>
      </c>
      <c r="G363" s="98">
        <v>22.8</v>
      </c>
      <c r="H363" s="98">
        <v>20</v>
      </c>
      <c r="I363" s="98">
        <v>45</v>
      </c>
      <c r="J363" s="98">
        <v>40</v>
      </c>
      <c r="K363" s="98">
        <v>35</v>
      </c>
      <c r="L363" s="47">
        <v>35.5</v>
      </c>
      <c r="M363" s="17">
        <v>31.4</v>
      </c>
      <c r="N363" s="17">
        <v>27.5</v>
      </c>
      <c r="O363" s="17"/>
      <c r="P363" s="17"/>
      <c r="Q363" s="17"/>
      <c r="R363" s="117">
        <v>1.171875</v>
      </c>
      <c r="S363" s="117">
        <v>1.1458333333333335</v>
      </c>
      <c r="T363" s="117">
        <v>1.0625</v>
      </c>
      <c r="U363" s="17">
        <f t="shared" si="105"/>
        <v>27</v>
      </c>
      <c r="V363" s="17">
        <f t="shared" si="106"/>
        <v>22.000000000000004</v>
      </c>
      <c r="W363" s="17">
        <f t="shared" si="107"/>
        <v>17</v>
      </c>
      <c r="X363" s="22">
        <f t="shared" si="96"/>
        <v>31.481481481481481</v>
      </c>
      <c r="Y363" s="22">
        <f t="shared" si="97"/>
        <v>42.727272727272698</v>
      </c>
      <c r="Z363" s="22">
        <f t="shared" si="98"/>
        <v>61.764705882352942</v>
      </c>
      <c r="AA363" s="17">
        <f t="shared" si="99"/>
        <v>54.079861111111114</v>
      </c>
      <c r="AB363" s="17">
        <f t="shared" si="100"/>
        <v>63.541666666666664</v>
      </c>
      <c r="AC363" s="17">
        <f t="shared" si="101"/>
        <v>71.875</v>
      </c>
    </row>
    <row r="364" spans="1:29">
      <c r="A364" s="106">
        <v>4</v>
      </c>
      <c r="B364" s="107" t="s">
        <v>1616</v>
      </c>
      <c r="C364" s="93">
        <v>23.04</v>
      </c>
      <c r="D364" s="93">
        <v>19.2</v>
      </c>
      <c r="E364" s="93">
        <v>16</v>
      </c>
      <c r="F364" s="98">
        <v>26</v>
      </c>
      <c r="G364" s="98">
        <v>20</v>
      </c>
      <c r="H364" s="98">
        <v>15</v>
      </c>
      <c r="I364" s="98">
        <v>40</v>
      </c>
      <c r="J364" s="98">
        <v>38</v>
      </c>
      <c r="K364" s="98">
        <v>35</v>
      </c>
      <c r="L364" s="47">
        <v>33</v>
      </c>
      <c r="M364" s="17">
        <v>29</v>
      </c>
      <c r="N364" s="17">
        <v>25</v>
      </c>
      <c r="O364" s="17"/>
      <c r="P364" s="17"/>
      <c r="Q364" s="17"/>
      <c r="R364" s="117">
        <v>1.171875</v>
      </c>
      <c r="S364" s="117">
        <v>1.3020833333333335</v>
      </c>
      <c r="T364" s="117">
        <v>1.5</v>
      </c>
      <c r="U364" s="17">
        <f t="shared" si="105"/>
        <v>27</v>
      </c>
      <c r="V364" s="17">
        <f t="shared" si="106"/>
        <v>25.000000000000004</v>
      </c>
      <c r="W364" s="17">
        <f t="shared" si="107"/>
        <v>24</v>
      </c>
      <c r="X364" s="22">
        <f t="shared" si="96"/>
        <v>22.222222222222221</v>
      </c>
      <c r="Y364" s="22">
        <f t="shared" si="97"/>
        <v>15.999999999999984</v>
      </c>
      <c r="Z364" s="22">
        <f t="shared" si="98"/>
        <v>4.1666666666666661</v>
      </c>
      <c r="AA364" s="17">
        <f t="shared" si="99"/>
        <v>43.229166666666671</v>
      </c>
      <c r="AB364" s="17">
        <f t="shared" si="100"/>
        <v>51.041666666666671</v>
      </c>
      <c r="AC364" s="17">
        <f t="shared" si="101"/>
        <v>56.25</v>
      </c>
    </row>
    <row r="365" spans="1:29">
      <c r="A365" s="106">
        <v>5</v>
      </c>
      <c r="B365" s="107" t="s">
        <v>1555</v>
      </c>
      <c r="C365" s="93">
        <v>20.16</v>
      </c>
      <c r="D365" s="93">
        <v>16.8</v>
      </c>
      <c r="E365" s="93">
        <v>14</v>
      </c>
      <c r="F365" s="98">
        <v>30</v>
      </c>
      <c r="G365" s="98">
        <v>27</v>
      </c>
      <c r="H365" s="98">
        <v>24</v>
      </c>
      <c r="I365" s="98">
        <v>40</v>
      </c>
      <c r="J365" s="98">
        <v>36</v>
      </c>
      <c r="K365" s="98">
        <v>34</v>
      </c>
      <c r="L365" s="47">
        <v>35</v>
      </c>
      <c r="M365" s="17">
        <v>31.5</v>
      </c>
      <c r="N365" s="17">
        <v>29</v>
      </c>
      <c r="O365" s="17"/>
      <c r="P365" s="17"/>
      <c r="Q365" s="17"/>
      <c r="R365" s="117">
        <v>0.99206349206349209</v>
      </c>
      <c r="S365" s="117">
        <v>1.0714285714285714</v>
      </c>
      <c r="T365" s="117">
        <v>1</v>
      </c>
      <c r="U365" s="17">
        <f t="shared" si="105"/>
        <v>20</v>
      </c>
      <c r="V365" s="17">
        <f t="shared" si="106"/>
        <v>18</v>
      </c>
      <c r="W365" s="17">
        <f t="shared" si="107"/>
        <v>14</v>
      </c>
      <c r="X365" s="22">
        <f t="shared" si="96"/>
        <v>75</v>
      </c>
      <c r="Y365" s="22">
        <f t="shared" si="97"/>
        <v>75</v>
      </c>
      <c r="Z365" s="22">
        <f t="shared" si="98"/>
        <v>107.14285714285714</v>
      </c>
      <c r="AA365" s="17">
        <f t="shared" si="99"/>
        <v>73.6111111111111</v>
      </c>
      <c r="AB365" s="17">
        <f t="shared" si="100"/>
        <v>87.499999999999986</v>
      </c>
      <c r="AC365" s="17">
        <f t="shared" si="101"/>
        <v>107.14285714285714</v>
      </c>
    </row>
    <row r="366" spans="1:29">
      <c r="A366" s="106">
        <v>6</v>
      </c>
      <c r="B366" s="108" t="s">
        <v>1577</v>
      </c>
      <c r="C366" s="93">
        <v>16</v>
      </c>
      <c r="D366" s="93">
        <v>15</v>
      </c>
      <c r="E366" s="93">
        <v>14</v>
      </c>
      <c r="F366" s="98">
        <v>26</v>
      </c>
      <c r="G366" s="98">
        <v>23</v>
      </c>
      <c r="H366" s="98">
        <v>20</v>
      </c>
      <c r="I366" s="98">
        <v>42</v>
      </c>
      <c r="J366" s="98">
        <v>38</v>
      </c>
      <c r="K366" s="98">
        <v>35</v>
      </c>
      <c r="L366" s="47">
        <v>34</v>
      </c>
      <c r="M366" s="17">
        <v>30.5</v>
      </c>
      <c r="N366" s="17">
        <v>27.5</v>
      </c>
      <c r="O366" s="17"/>
      <c r="P366" s="17"/>
      <c r="Q366" s="17"/>
      <c r="R366" s="117">
        <v>1.4375</v>
      </c>
      <c r="S366" s="117">
        <v>1.4</v>
      </c>
      <c r="T366" s="117">
        <v>1.2142857142857142</v>
      </c>
      <c r="U366" s="17">
        <f t="shared" si="105"/>
        <v>23</v>
      </c>
      <c r="V366" s="17">
        <f t="shared" si="106"/>
        <v>21</v>
      </c>
      <c r="W366" s="17">
        <f t="shared" si="107"/>
        <v>17</v>
      </c>
      <c r="X366" s="22">
        <f t="shared" si="96"/>
        <v>47.826086956521742</v>
      </c>
      <c r="Y366" s="22">
        <f t="shared" si="97"/>
        <v>45.238095238095241</v>
      </c>
      <c r="Z366" s="22">
        <f t="shared" si="98"/>
        <v>61.764705882352942</v>
      </c>
      <c r="AA366" s="17">
        <f t="shared" si="99"/>
        <v>112.5</v>
      </c>
      <c r="AB366" s="17">
        <f t="shared" si="100"/>
        <v>103.33333333333334</v>
      </c>
      <c r="AC366" s="17">
        <f t="shared" si="101"/>
        <v>96.428571428571431</v>
      </c>
    </row>
    <row r="367" spans="1:29">
      <c r="A367" s="106">
        <v>7</v>
      </c>
      <c r="B367" s="108" t="s">
        <v>1629</v>
      </c>
      <c r="C367" s="93">
        <v>23.04</v>
      </c>
      <c r="D367" s="93">
        <v>19.2</v>
      </c>
      <c r="E367" s="93">
        <v>16</v>
      </c>
      <c r="F367" s="5">
        <v>26</v>
      </c>
      <c r="G367" s="5">
        <v>20</v>
      </c>
      <c r="H367" s="5">
        <v>15</v>
      </c>
      <c r="I367" s="5">
        <v>40</v>
      </c>
      <c r="J367" s="5">
        <v>35</v>
      </c>
      <c r="K367" s="5">
        <v>33</v>
      </c>
      <c r="L367" s="47">
        <v>33</v>
      </c>
      <c r="M367" s="17">
        <v>27.5</v>
      </c>
      <c r="N367" s="17">
        <v>24</v>
      </c>
      <c r="O367" s="17"/>
      <c r="P367" s="17"/>
      <c r="Q367" s="17"/>
      <c r="R367" s="117">
        <v>1.0850694444444444</v>
      </c>
      <c r="S367" s="117">
        <v>0.98958333333333337</v>
      </c>
      <c r="T367" s="117">
        <v>1</v>
      </c>
      <c r="U367" s="17">
        <f t="shared" si="105"/>
        <v>25</v>
      </c>
      <c r="V367" s="17">
        <f t="shared" si="106"/>
        <v>19</v>
      </c>
      <c r="W367" s="17">
        <f t="shared" si="107"/>
        <v>16</v>
      </c>
      <c r="X367" s="22">
        <f t="shared" si="96"/>
        <v>32</v>
      </c>
      <c r="Y367" s="22">
        <f t="shared" si="97"/>
        <v>44.736842105263158</v>
      </c>
      <c r="Z367" s="22">
        <f t="shared" si="98"/>
        <v>50</v>
      </c>
      <c r="AA367" s="17">
        <f t="shared" si="99"/>
        <v>43.229166666666671</v>
      </c>
      <c r="AB367" s="17">
        <f t="shared" si="100"/>
        <v>43.229166666666671</v>
      </c>
      <c r="AC367" s="17">
        <f t="shared" si="101"/>
        <v>50</v>
      </c>
    </row>
    <row r="368" spans="1:29">
      <c r="A368" s="106">
        <v>8</v>
      </c>
      <c r="B368" s="108" t="s">
        <v>1688</v>
      </c>
      <c r="C368" s="93">
        <v>20.16</v>
      </c>
      <c r="D368" s="93">
        <v>16.8</v>
      </c>
      <c r="E368" s="93">
        <v>14</v>
      </c>
      <c r="F368" s="98">
        <v>26</v>
      </c>
      <c r="G368" s="98">
        <v>20.399999999999999</v>
      </c>
      <c r="H368" s="98">
        <v>14</v>
      </c>
      <c r="I368" s="98">
        <v>38</v>
      </c>
      <c r="J368" s="98">
        <v>35</v>
      </c>
      <c r="K368" s="98">
        <v>32</v>
      </c>
      <c r="L368" s="47">
        <v>32</v>
      </c>
      <c r="M368" s="17">
        <v>27.7</v>
      </c>
      <c r="N368" s="17">
        <v>23</v>
      </c>
      <c r="O368" s="17"/>
      <c r="P368" s="17"/>
      <c r="Q368" s="17"/>
      <c r="R368" s="117">
        <v>1.1904761904761905</v>
      </c>
      <c r="S368" s="117">
        <v>1.0119047619047619</v>
      </c>
      <c r="T368" s="117">
        <v>1</v>
      </c>
      <c r="U368" s="17">
        <f t="shared" si="105"/>
        <v>24</v>
      </c>
      <c r="V368" s="17">
        <f t="shared" si="106"/>
        <v>17</v>
      </c>
      <c r="W368" s="17">
        <f t="shared" si="107"/>
        <v>14</v>
      </c>
      <c r="X368" s="22">
        <f t="shared" si="96"/>
        <v>33.333333333333329</v>
      </c>
      <c r="Y368" s="22">
        <f t="shared" si="97"/>
        <v>62.941176470588232</v>
      </c>
      <c r="Z368" s="22">
        <f t="shared" si="98"/>
        <v>64.285714285714292</v>
      </c>
      <c r="AA368" s="17">
        <f t="shared" si="99"/>
        <v>58.730158730158735</v>
      </c>
      <c r="AB368" s="17">
        <f t="shared" si="100"/>
        <v>64.88095238095238</v>
      </c>
      <c r="AC368" s="17">
        <f t="shared" si="101"/>
        <v>64.285714285714292</v>
      </c>
    </row>
    <row r="369" spans="1:29">
      <c r="A369" s="106">
        <v>9</v>
      </c>
      <c r="B369" s="108" t="s">
        <v>2173</v>
      </c>
      <c r="C369" s="93">
        <v>23.04</v>
      </c>
      <c r="D369" s="93">
        <v>19.2</v>
      </c>
      <c r="E369" s="93">
        <v>16</v>
      </c>
      <c r="F369" s="98">
        <v>23</v>
      </c>
      <c r="G369" s="98">
        <v>20</v>
      </c>
      <c r="H369" s="98">
        <v>15</v>
      </c>
      <c r="I369" s="98">
        <v>40</v>
      </c>
      <c r="J369" s="98">
        <v>36</v>
      </c>
      <c r="K369" s="98">
        <v>33</v>
      </c>
      <c r="L369" s="47">
        <v>31.5</v>
      </c>
      <c r="M369" s="17">
        <v>28</v>
      </c>
      <c r="N369" s="17">
        <v>24</v>
      </c>
      <c r="O369" s="17"/>
      <c r="P369" s="17"/>
      <c r="Q369" s="17"/>
      <c r="R369" s="117">
        <v>1.1904761904761905</v>
      </c>
      <c r="S369" s="117">
        <v>1.0119047619047619</v>
      </c>
      <c r="T369" s="117">
        <v>1</v>
      </c>
      <c r="U369" s="17">
        <f t="shared" si="105"/>
        <v>27.428571428571427</v>
      </c>
      <c r="V369" s="17">
        <f t="shared" si="106"/>
        <v>19.428571428571427</v>
      </c>
      <c r="W369" s="17">
        <f t="shared" si="107"/>
        <v>16</v>
      </c>
      <c r="X369" s="22">
        <f t="shared" si="96"/>
        <v>14.843750000000005</v>
      </c>
      <c r="Y369" s="22">
        <f t="shared" si="97"/>
        <v>44.117647058823536</v>
      </c>
      <c r="Z369" s="22">
        <f t="shared" si="98"/>
        <v>50</v>
      </c>
      <c r="AA369" s="17">
        <f t="shared" si="99"/>
        <v>36.718750000000007</v>
      </c>
      <c r="AB369" s="17">
        <f t="shared" si="100"/>
        <v>45.833333333333336</v>
      </c>
      <c r="AC369" s="17">
        <f t="shared" si="101"/>
        <v>50</v>
      </c>
    </row>
    <row r="370" spans="1:29">
      <c r="A370" s="106">
        <v>10</v>
      </c>
      <c r="B370" s="108" t="s">
        <v>1641</v>
      </c>
      <c r="C370" s="93">
        <v>20.16</v>
      </c>
      <c r="D370" s="93">
        <v>16.8</v>
      </c>
      <c r="E370" s="93">
        <v>14</v>
      </c>
      <c r="F370" s="98">
        <v>26</v>
      </c>
      <c r="G370" s="98">
        <v>20.399999999999999</v>
      </c>
      <c r="H370" s="98">
        <v>15.400000000000002</v>
      </c>
      <c r="I370" s="98">
        <v>38</v>
      </c>
      <c r="J370" s="98">
        <v>35</v>
      </c>
      <c r="K370" s="98">
        <v>32</v>
      </c>
      <c r="L370" s="47">
        <v>32</v>
      </c>
      <c r="M370" s="17">
        <v>27.7</v>
      </c>
      <c r="N370" s="17">
        <v>23.700000000000003</v>
      </c>
      <c r="O370" s="17"/>
      <c r="P370" s="17"/>
      <c r="Q370" s="17"/>
      <c r="R370" s="117">
        <v>1.1904761904761905</v>
      </c>
      <c r="S370" s="117">
        <v>1.4285714285714286</v>
      </c>
      <c r="T370" s="117">
        <v>1.2142857142857142</v>
      </c>
      <c r="U370" s="17">
        <f t="shared" si="105"/>
        <v>24</v>
      </c>
      <c r="V370" s="17">
        <f t="shared" si="106"/>
        <v>24</v>
      </c>
      <c r="W370" s="17">
        <f t="shared" si="107"/>
        <v>17</v>
      </c>
      <c r="X370" s="22">
        <f t="shared" si="96"/>
        <v>33.333333333333329</v>
      </c>
      <c r="Y370" s="22">
        <f t="shared" si="97"/>
        <v>15.416666666666664</v>
      </c>
      <c r="Z370" s="22">
        <f t="shared" si="98"/>
        <v>39.411764705882369</v>
      </c>
      <c r="AA370" s="17">
        <f t="shared" si="99"/>
        <v>58.730158730158735</v>
      </c>
      <c r="AB370" s="17">
        <f t="shared" si="100"/>
        <v>64.88095238095238</v>
      </c>
      <c r="AC370" s="17">
        <f t="shared" si="101"/>
        <v>69.285714285714306</v>
      </c>
    </row>
    <row r="371" spans="1:29">
      <c r="A371" s="106">
        <v>11</v>
      </c>
      <c r="B371" s="108" t="s">
        <v>1562</v>
      </c>
      <c r="C371" s="93">
        <v>20.16</v>
      </c>
      <c r="D371" s="93">
        <v>16.8</v>
      </c>
      <c r="E371" s="93">
        <v>14</v>
      </c>
      <c r="F371" s="109">
        <v>26</v>
      </c>
      <c r="G371" s="109">
        <v>20.399999999999999</v>
      </c>
      <c r="H371" s="109">
        <v>15.400000000000002</v>
      </c>
      <c r="I371" s="98">
        <v>41</v>
      </c>
      <c r="J371" s="98">
        <v>38</v>
      </c>
      <c r="K371" s="98">
        <v>35</v>
      </c>
      <c r="L371" s="47">
        <v>33.5</v>
      </c>
      <c r="M371" s="17">
        <v>29.2</v>
      </c>
      <c r="N371" s="17">
        <v>25.200000000000003</v>
      </c>
      <c r="O371" s="17"/>
      <c r="P371" s="17"/>
      <c r="Q371" s="17"/>
      <c r="R371" s="117">
        <v>1.4880952380952381</v>
      </c>
      <c r="S371" s="117">
        <v>1.3095238095238095</v>
      </c>
      <c r="T371" s="117">
        <v>1.0714285714285714</v>
      </c>
      <c r="U371" s="17">
        <f t="shared" si="105"/>
        <v>30</v>
      </c>
      <c r="V371" s="17">
        <f t="shared" si="106"/>
        <v>22</v>
      </c>
      <c r="W371" s="17">
        <f t="shared" si="107"/>
        <v>15</v>
      </c>
      <c r="X371" s="22">
        <f t="shared" si="96"/>
        <v>11.666666666666666</v>
      </c>
      <c r="Y371" s="22">
        <f t="shared" si="97"/>
        <v>32.72727272727272</v>
      </c>
      <c r="Z371" s="22">
        <f t="shared" si="98"/>
        <v>68.000000000000014</v>
      </c>
      <c r="AA371" s="17">
        <f t="shared" si="99"/>
        <v>66.170634920634924</v>
      </c>
      <c r="AB371" s="17">
        <f t="shared" si="100"/>
        <v>73.809523809523796</v>
      </c>
      <c r="AC371" s="17">
        <f t="shared" si="101"/>
        <v>80.000000000000014</v>
      </c>
    </row>
    <row r="372" spans="1:29">
      <c r="A372" s="106">
        <v>12</v>
      </c>
      <c r="B372" s="108" t="s">
        <v>2174</v>
      </c>
      <c r="C372" s="93">
        <v>20.16</v>
      </c>
      <c r="D372" s="93">
        <v>16.8</v>
      </c>
      <c r="E372" s="93">
        <v>14</v>
      </c>
      <c r="F372" s="98">
        <v>26</v>
      </c>
      <c r="G372" s="98">
        <v>20.399999999999999</v>
      </c>
      <c r="H372" s="98">
        <v>14</v>
      </c>
      <c r="I372" s="98">
        <v>35</v>
      </c>
      <c r="J372" s="98">
        <v>30</v>
      </c>
      <c r="K372" s="98">
        <v>28</v>
      </c>
      <c r="L372" s="47">
        <v>31</v>
      </c>
      <c r="M372" s="17">
        <v>25.2</v>
      </c>
      <c r="N372" s="17">
        <v>21</v>
      </c>
      <c r="O372" s="17"/>
      <c r="P372" s="17"/>
      <c r="Q372" s="17"/>
      <c r="R372" s="117">
        <v>1.2400793650793651</v>
      </c>
      <c r="S372" s="117">
        <v>1.3690476190476191</v>
      </c>
      <c r="T372" s="117">
        <v>1</v>
      </c>
      <c r="U372" s="17">
        <f t="shared" si="105"/>
        <v>25</v>
      </c>
      <c r="V372" s="17">
        <f t="shared" si="106"/>
        <v>23</v>
      </c>
      <c r="W372" s="17">
        <f t="shared" si="107"/>
        <v>14</v>
      </c>
      <c r="X372" s="22">
        <f t="shared" si="96"/>
        <v>24</v>
      </c>
      <c r="Y372" s="22">
        <f t="shared" si="97"/>
        <v>9.5652173913043459</v>
      </c>
      <c r="Z372" s="22">
        <f t="shared" si="98"/>
        <v>50</v>
      </c>
      <c r="AA372" s="17">
        <f t="shared" si="99"/>
        <v>53.769841269841265</v>
      </c>
      <c r="AB372" s="17">
        <f t="shared" si="100"/>
        <v>49.999999999999986</v>
      </c>
      <c r="AC372" s="17">
        <f t="shared" si="101"/>
        <v>50</v>
      </c>
    </row>
    <row r="373" spans="1:29">
      <c r="A373" s="91" t="s">
        <v>1714</v>
      </c>
      <c r="B373" s="92" t="s">
        <v>2117</v>
      </c>
      <c r="C373" s="102"/>
      <c r="D373" s="102"/>
      <c r="E373" s="93"/>
      <c r="F373" s="94"/>
      <c r="G373" s="94"/>
      <c r="H373" s="94"/>
      <c r="I373" s="95"/>
      <c r="J373" s="95"/>
      <c r="K373" s="95"/>
      <c r="L373" s="47"/>
      <c r="M373" s="17"/>
      <c r="N373" s="17"/>
      <c r="O373" s="17"/>
      <c r="P373" s="17"/>
      <c r="Q373" s="17"/>
      <c r="R373" s="4"/>
      <c r="S373" s="4"/>
      <c r="T373" s="4"/>
      <c r="U373" s="17"/>
      <c r="V373" s="17"/>
      <c r="W373" s="17"/>
      <c r="X373" s="22"/>
      <c r="Y373" s="22"/>
      <c r="Z373" s="22"/>
      <c r="AA373" s="17"/>
      <c r="AB373" s="17"/>
      <c r="AC373" s="17"/>
    </row>
    <row r="374" spans="1:29">
      <c r="A374" s="106">
        <v>1</v>
      </c>
      <c r="B374" s="107" t="s">
        <v>2171</v>
      </c>
      <c r="C374" s="93">
        <v>14</v>
      </c>
      <c r="D374" s="93">
        <v>13</v>
      </c>
      <c r="E374" s="93">
        <v>12</v>
      </c>
      <c r="F374" s="98">
        <v>14</v>
      </c>
      <c r="G374" s="98">
        <v>13</v>
      </c>
      <c r="H374" s="98">
        <v>12</v>
      </c>
      <c r="I374" s="98">
        <v>18</v>
      </c>
      <c r="J374" s="98">
        <v>15</v>
      </c>
      <c r="K374" s="98">
        <v>13</v>
      </c>
      <c r="L374" s="47">
        <v>16</v>
      </c>
      <c r="M374" s="17">
        <v>14</v>
      </c>
      <c r="N374" s="17">
        <v>12.5</v>
      </c>
      <c r="O374" s="17"/>
      <c r="P374" s="17"/>
      <c r="Q374" s="17"/>
      <c r="R374" s="117">
        <v>1</v>
      </c>
      <c r="S374" s="117">
        <v>1</v>
      </c>
      <c r="T374" s="117">
        <v>1</v>
      </c>
      <c r="U374" s="17">
        <f>C374*R374</f>
        <v>14</v>
      </c>
      <c r="V374" s="17">
        <f>D374*S374</f>
        <v>13</v>
      </c>
      <c r="W374" s="17">
        <f>E374*T374</f>
        <v>12</v>
      </c>
      <c r="X374" s="22">
        <f t="shared" si="96"/>
        <v>14.285714285714285</v>
      </c>
      <c r="Y374" s="22">
        <f t="shared" si="97"/>
        <v>7.6923076923076925</v>
      </c>
      <c r="Z374" s="22">
        <f t="shared" si="98"/>
        <v>4.1666666666666661</v>
      </c>
      <c r="AA374" s="17">
        <f t="shared" si="99"/>
        <v>14.285714285714285</v>
      </c>
      <c r="AB374" s="17">
        <f t="shared" si="100"/>
        <v>7.6923076923076925</v>
      </c>
      <c r="AC374" s="17">
        <f t="shared" si="101"/>
        <v>4.1666666666666661</v>
      </c>
    </row>
    <row r="375" spans="1:29">
      <c r="A375" s="106">
        <v>2</v>
      </c>
      <c r="B375" s="107" t="s">
        <v>2172</v>
      </c>
      <c r="C375" s="93">
        <v>14.399999999999999</v>
      </c>
      <c r="D375" s="93">
        <v>12</v>
      </c>
      <c r="E375" s="93">
        <v>10</v>
      </c>
      <c r="F375" s="98">
        <v>14</v>
      </c>
      <c r="G375" s="98">
        <v>12</v>
      </c>
      <c r="H375" s="98">
        <v>10</v>
      </c>
      <c r="I375" s="98">
        <v>17</v>
      </c>
      <c r="J375" s="98">
        <v>15</v>
      </c>
      <c r="K375" s="98">
        <v>12</v>
      </c>
      <c r="L375" s="47">
        <v>15.5</v>
      </c>
      <c r="M375" s="17">
        <v>13.5</v>
      </c>
      <c r="N375" s="17">
        <v>11</v>
      </c>
      <c r="O375" s="17"/>
      <c r="P375" s="17"/>
      <c r="Q375" s="17"/>
      <c r="R375" s="117">
        <v>1.6666666666666667</v>
      </c>
      <c r="S375" s="117">
        <v>1.5833333333333333</v>
      </c>
      <c r="T375" s="117">
        <v>1.3</v>
      </c>
      <c r="U375" s="17">
        <f t="shared" ref="U375:U385" si="108">C375*R375</f>
        <v>24</v>
      </c>
      <c r="V375" s="17">
        <f t="shared" ref="V375:V385" si="109">D375*S375</f>
        <v>19</v>
      </c>
      <c r="W375" s="17">
        <f t="shared" ref="W375:W385" si="110">E375*T375</f>
        <v>13</v>
      </c>
      <c r="X375" s="22">
        <f t="shared" si="96"/>
        <v>-35.416666666666671</v>
      </c>
      <c r="Y375" s="22">
        <f t="shared" si="97"/>
        <v>-28.947368421052634</v>
      </c>
      <c r="Z375" s="22">
        <f t="shared" si="98"/>
        <v>-15.384615384615385</v>
      </c>
      <c r="AA375" s="17">
        <f t="shared" si="99"/>
        <v>7.6388888888888991</v>
      </c>
      <c r="AB375" s="17">
        <f t="shared" si="100"/>
        <v>12.5</v>
      </c>
      <c r="AC375" s="17">
        <f t="shared" si="101"/>
        <v>10</v>
      </c>
    </row>
    <row r="376" spans="1:29">
      <c r="A376" s="106">
        <v>3</v>
      </c>
      <c r="B376" s="107" t="s">
        <v>1588</v>
      </c>
      <c r="C376" s="93">
        <v>12</v>
      </c>
      <c r="D376" s="93">
        <v>10</v>
      </c>
      <c r="E376" s="93">
        <v>8</v>
      </c>
      <c r="F376" s="98">
        <v>12</v>
      </c>
      <c r="G376" s="98">
        <v>10</v>
      </c>
      <c r="H376" s="98">
        <v>8</v>
      </c>
      <c r="I376" s="98">
        <v>16</v>
      </c>
      <c r="J376" s="98">
        <v>15</v>
      </c>
      <c r="K376" s="98">
        <v>14</v>
      </c>
      <c r="L376" s="47">
        <v>14</v>
      </c>
      <c r="M376" s="17">
        <v>12.5</v>
      </c>
      <c r="N376" s="17">
        <v>11</v>
      </c>
      <c r="O376" s="17"/>
      <c r="P376" s="17"/>
      <c r="Q376" s="17"/>
      <c r="R376" s="117">
        <v>1</v>
      </c>
      <c r="S376" s="117">
        <v>1</v>
      </c>
      <c r="T376" s="117">
        <v>1</v>
      </c>
      <c r="U376" s="17">
        <f t="shared" si="108"/>
        <v>12</v>
      </c>
      <c r="V376" s="17">
        <f t="shared" si="109"/>
        <v>10</v>
      </c>
      <c r="W376" s="17">
        <f t="shared" si="110"/>
        <v>8</v>
      </c>
      <c r="X376" s="22">
        <f t="shared" si="96"/>
        <v>16.666666666666664</v>
      </c>
      <c r="Y376" s="22">
        <f t="shared" si="97"/>
        <v>25</v>
      </c>
      <c r="Z376" s="22">
        <f t="shared" si="98"/>
        <v>37.5</v>
      </c>
      <c r="AA376" s="17">
        <f t="shared" si="99"/>
        <v>16.666666666666664</v>
      </c>
      <c r="AB376" s="17">
        <f t="shared" si="100"/>
        <v>25</v>
      </c>
      <c r="AC376" s="17">
        <f t="shared" si="101"/>
        <v>37.5</v>
      </c>
    </row>
    <row r="377" spans="1:29">
      <c r="A377" s="106">
        <v>4</v>
      </c>
      <c r="B377" s="107" t="s">
        <v>1616</v>
      </c>
      <c r="C377" s="93">
        <v>12</v>
      </c>
      <c r="D377" s="93">
        <v>10</v>
      </c>
      <c r="E377" s="93">
        <v>8</v>
      </c>
      <c r="F377" s="98">
        <v>12</v>
      </c>
      <c r="G377" s="98">
        <v>10</v>
      </c>
      <c r="H377" s="98">
        <v>8</v>
      </c>
      <c r="I377" s="98">
        <v>15</v>
      </c>
      <c r="J377" s="98">
        <v>13</v>
      </c>
      <c r="K377" s="98">
        <v>11</v>
      </c>
      <c r="L377" s="47">
        <v>13.5</v>
      </c>
      <c r="M377" s="17">
        <v>11.5</v>
      </c>
      <c r="N377" s="17">
        <v>9.5</v>
      </c>
      <c r="O377" s="17"/>
      <c r="P377" s="17"/>
      <c r="Q377" s="17"/>
      <c r="R377" s="117">
        <v>1.4166666666666667</v>
      </c>
      <c r="S377" s="117">
        <v>1.2</v>
      </c>
      <c r="T377" s="117">
        <v>1</v>
      </c>
      <c r="U377" s="17">
        <f t="shared" si="108"/>
        <v>17</v>
      </c>
      <c r="V377" s="17">
        <f t="shared" si="109"/>
        <v>12</v>
      </c>
      <c r="W377" s="17">
        <f t="shared" si="110"/>
        <v>8</v>
      </c>
      <c r="X377" s="22">
        <f t="shared" si="96"/>
        <v>-20.588235294117645</v>
      </c>
      <c r="Y377" s="22">
        <f t="shared" si="97"/>
        <v>-4.1666666666666661</v>
      </c>
      <c r="Z377" s="22">
        <f t="shared" si="98"/>
        <v>18.75</v>
      </c>
      <c r="AA377" s="17">
        <f t="shared" si="99"/>
        <v>12.5</v>
      </c>
      <c r="AB377" s="17">
        <f t="shared" si="100"/>
        <v>15</v>
      </c>
      <c r="AC377" s="17">
        <f t="shared" si="101"/>
        <v>18.75</v>
      </c>
    </row>
    <row r="378" spans="1:29">
      <c r="A378" s="106">
        <v>5</v>
      </c>
      <c r="B378" s="107" t="s">
        <v>1555</v>
      </c>
      <c r="C378" s="93">
        <v>12</v>
      </c>
      <c r="D378" s="93">
        <v>10</v>
      </c>
      <c r="E378" s="93">
        <v>8</v>
      </c>
      <c r="F378" s="98">
        <v>12</v>
      </c>
      <c r="G378" s="98">
        <v>10</v>
      </c>
      <c r="H378" s="98">
        <v>8</v>
      </c>
      <c r="I378" s="98">
        <v>14</v>
      </c>
      <c r="J378" s="98">
        <v>12</v>
      </c>
      <c r="K378" s="98">
        <v>11</v>
      </c>
      <c r="L378" s="47">
        <v>13</v>
      </c>
      <c r="M378" s="17">
        <v>11</v>
      </c>
      <c r="N378" s="17">
        <v>9.5</v>
      </c>
      <c r="O378" s="17"/>
      <c r="P378" s="17"/>
      <c r="Q378" s="17"/>
      <c r="R378" s="117">
        <v>1</v>
      </c>
      <c r="S378" s="117">
        <v>1</v>
      </c>
      <c r="T378" s="117">
        <v>1</v>
      </c>
      <c r="U378" s="17">
        <f t="shared" si="108"/>
        <v>12</v>
      </c>
      <c r="V378" s="17">
        <f t="shared" si="109"/>
        <v>10</v>
      </c>
      <c r="W378" s="17">
        <f t="shared" si="110"/>
        <v>8</v>
      </c>
      <c r="X378" s="22">
        <f t="shared" si="96"/>
        <v>8.3333333333333321</v>
      </c>
      <c r="Y378" s="22">
        <f t="shared" si="97"/>
        <v>10</v>
      </c>
      <c r="Z378" s="22">
        <f t="shared" si="98"/>
        <v>18.75</v>
      </c>
      <c r="AA378" s="17">
        <f t="shared" si="99"/>
        <v>8.3333333333333321</v>
      </c>
      <c r="AB378" s="17">
        <f t="shared" si="100"/>
        <v>10</v>
      </c>
      <c r="AC378" s="17">
        <f t="shared" si="101"/>
        <v>18.75</v>
      </c>
    </row>
    <row r="379" spans="1:29">
      <c r="A379" s="106">
        <v>6</v>
      </c>
      <c r="B379" s="108" t="s">
        <v>1577</v>
      </c>
      <c r="C379" s="93">
        <v>10</v>
      </c>
      <c r="D379" s="93">
        <v>9</v>
      </c>
      <c r="E379" s="93">
        <v>8</v>
      </c>
      <c r="F379" s="98">
        <v>10</v>
      </c>
      <c r="G379" s="98">
        <v>9</v>
      </c>
      <c r="H379" s="98">
        <v>8</v>
      </c>
      <c r="I379" s="98">
        <v>13</v>
      </c>
      <c r="J379" s="98">
        <v>12</v>
      </c>
      <c r="K379" s="98">
        <v>10</v>
      </c>
      <c r="L379" s="47">
        <v>11.5</v>
      </c>
      <c r="M379" s="17">
        <v>10.5</v>
      </c>
      <c r="N379" s="17">
        <v>9</v>
      </c>
      <c r="O379" s="17"/>
      <c r="P379" s="17"/>
      <c r="Q379" s="17"/>
      <c r="R379" s="117">
        <v>1</v>
      </c>
      <c r="S379" s="117">
        <v>1</v>
      </c>
      <c r="T379" s="117">
        <v>1</v>
      </c>
      <c r="U379" s="17">
        <f t="shared" si="108"/>
        <v>10</v>
      </c>
      <c r="V379" s="17">
        <f t="shared" si="109"/>
        <v>9</v>
      </c>
      <c r="W379" s="17">
        <f t="shared" si="110"/>
        <v>8</v>
      </c>
      <c r="X379" s="22">
        <f t="shared" si="96"/>
        <v>15</v>
      </c>
      <c r="Y379" s="22">
        <f t="shared" si="97"/>
        <v>16.666666666666664</v>
      </c>
      <c r="Z379" s="22">
        <f t="shared" si="98"/>
        <v>12.5</v>
      </c>
      <c r="AA379" s="17">
        <f t="shared" si="99"/>
        <v>15</v>
      </c>
      <c r="AB379" s="17">
        <f t="shared" si="100"/>
        <v>16.666666666666664</v>
      </c>
      <c r="AC379" s="17">
        <f t="shared" si="101"/>
        <v>12.5</v>
      </c>
    </row>
    <row r="380" spans="1:29">
      <c r="A380" s="106">
        <v>7</v>
      </c>
      <c r="B380" s="108" t="s">
        <v>1629</v>
      </c>
      <c r="C380" s="93">
        <v>12</v>
      </c>
      <c r="D380" s="93">
        <v>10</v>
      </c>
      <c r="E380" s="93">
        <v>8</v>
      </c>
      <c r="F380" s="98">
        <v>12</v>
      </c>
      <c r="G380" s="98">
        <v>10</v>
      </c>
      <c r="H380" s="98">
        <v>8</v>
      </c>
      <c r="I380" s="98">
        <v>19</v>
      </c>
      <c r="J380" s="98">
        <v>16</v>
      </c>
      <c r="K380" s="98">
        <v>13</v>
      </c>
      <c r="L380" s="47">
        <v>15.5</v>
      </c>
      <c r="M380" s="17">
        <v>13</v>
      </c>
      <c r="N380" s="17">
        <v>10.5</v>
      </c>
      <c r="O380" s="17"/>
      <c r="P380" s="17"/>
      <c r="Q380" s="17"/>
      <c r="R380" s="117">
        <v>1</v>
      </c>
      <c r="S380" s="117">
        <v>1</v>
      </c>
      <c r="T380" s="117">
        <v>1</v>
      </c>
      <c r="U380" s="17">
        <f t="shared" si="108"/>
        <v>12</v>
      </c>
      <c r="V380" s="17">
        <f t="shared" si="109"/>
        <v>10</v>
      </c>
      <c r="W380" s="17">
        <f t="shared" si="110"/>
        <v>8</v>
      </c>
      <c r="X380" s="22">
        <f t="shared" si="96"/>
        <v>29.166666666666668</v>
      </c>
      <c r="Y380" s="22">
        <f t="shared" si="97"/>
        <v>30</v>
      </c>
      <c r="Z380" s="22">
        <f t="shared" si="98"/>
        <v>31.25</v>
      </c>
      <c r="AA380" s="17">
        <f t="shared" si="99"/>
        <v>29.166666666666668</v>
      </c>
      <c r="AB380" s="17">
        <f t="shared" si="100"/>
        <v>30</v>
      </c>
      <c r="AC380" s="17">
        <f t="shared" si="101"/>
        <v>31.25</v>
      </c>
    </row>
    <row r="381" spans="1:29">
      <c r="A381" s="106">
        <v>8</v>
      </c>
      <c r="B381" s="108" t="s">
        <v>1688</v>
      </c>
      <c r="C381" s="93">
        <v>12</v>
      </c>
      <c r="D381" s="93">
        <v>11</v>
      </c>
      <c r="E381" s="93">
        <v>10</v>
      </c>
      <c r="F381" s="98">
        <v>12</v>
      </c>
      <c r="G381" s="98">
        <v>11</v>
      </c>
      <c r="H381" s="98">
        <v>10</v>
      </c>
      <c r="I381" s="98">
        <v>13</v>
      </c>
      <c r="J381" s="98">
        <v>12</v>
      </c>
      <c r="K381" s="98">
        <v>11</v>
      </c>
      <c r="L381" s="47">
        <v>12.5</v>
      </c>
      <c r="M381" s="17">
        <v>11.5</v>
      </c>
      <c r="N381" s="17">
        <v>10.5</v>
      </c>
      <c r="O381" s="17"/>
      <c r="P381" s="17"/>
      <c r="Q381" s="17"/>
      <c r="R381" s="117">
        <v>1</v>
      </c>
      <c r="S381" s="117">
        <v>1</v>
      </c>
      <c r="T381" s="117">
        <v>1</v>
      </c>
      <c r="U381" s="17">
        <f t="shared" si="108"/>
        <v>12</v>
      </c>
      <c r="V381" s="17">
        <f t="shared" si="109"/>
        <v>11</v>
      </c>
      <c r="W381" s="17">
        <f t="shared" si="110"/>
        <v>10</v>
      </c>
      <c r="X381" s="22">
        <f t="shared" si="96"/>
        <v>4.1666666666666661</v>
      </c>
      <c r="Y381" s="22">
        <f t="shared" si="97"/>
        <v>4.5454545454545459</v>
      </c>
      <c r="Z381" s="22">
        <f t="shared" si="98"/>
        <v>5</v>
      </c>
      <c r="AA381" s="17">
        <f t="shared" si="99"/>
        <v>4.1666666666666661</v>
      </c>
      <c r="AB381" s="17">
        <f t="shared" si="100"/>
        <v>4.5454545454545459</v>
      </c>
      <c r="AC381" s="17">
        <f t="shared" si="101"/>
        <v>5</v>
      </c>
    </row>
    <row r="382" spans="1:29">
      <c r="A382" s="106">
        <v>9</v>
      </c>
      <c r="B382" s="108" t="s">
        <v>2173</v>
      </c>
      <c r="C382" s="93">
        <v>12</v>
      </c>
      <c r="D382" s="93">
        <v>10</v>
      </c>
      <c r="E382" s="93">
        <v>8</v>
      </c>
      <c r="F382" s="98">
        <v>12</v>
      </c>
      <c r="G382" s="98">
        <v>10</v>
      </c>
      <c r="H382" s="98">
        <v>8</v>
      </c>
      <c r="I382" s="98">
        <v>13</v>
      </c>
      <c r="J382" s="98">
        <v>11</v>
      </c>
      <c r="K382" s="98">
        <v>10</v>
      </c>
      <c r="L382" s="47">
        <v>12.5</v>
      </c>
      <c r="M382" s="17">
        <v>10.5</v>
      </c>
      <c r="N382" s="17">
        <v>9</v>
      </c>
      <c r="O382" s="17"/>
      <c r="P382" s="17"/>
      <c r="Q382" s="17"/>
      <c r="R382" s="117">
        <v>1</v>
      </c>
      <c r="S382" s="117">
        <v>1</v>
      </c>
      <c r="T382" s="117">
        <v>1</v>
      </c>
      <c r="U382" s="17">
        <f t="shared" si="108"/>
        <v>12</v>
      </c>
      <c r="V382" s="17">
        <f t="shared" si="109"/>
        <v>10</v>
      </c>
      <c r="W382" s="17">
        <f t="shared" si="110"/>
        <v>8</v>
      </c>
      <c r="X382" s="22">
        <f t="shared" si="96"/>
        <v>4.1666666666666661</v>
      </c>
      <c r="Y382" s="22">
        <f t="shared" si="97"/>
        <v>5</v>
      </c>
      <c r="Z382" s="22">
        <f t="shared" si="98"/>
        <v>12.5</v>
      </c>
      <c r="AA382" s="17">
        <f t="shared" si="99"/>
        <v>4.1666666666666661</v>
      </c>
      <c r="AB382" s="17">
        <f t="shared" si="100"/>
        <v>5</v>
      </c>
      <c r="AC382" s="17">
        <f t="shared" si="101"/>
        <v>12.5</v>
      </c>
    </row>
    <row r="383" spans="1:29">
      <c r="A383" s="106">
        <v>10</v>
      </c>
      <c r="B383" s="108" t="s">
        <v>1641</v>
      </c>
      <c r="C383" s="93">
        <v>12</v>
      </c>
      <c r="D383" s="93">
        <v>10</v>
      </c>
      <c r="E383" s="93">
        <v>8</v>
      </c>
      <c r="F383" s="98">
        <v>12</v>
      </c>
      <c r="G383" s="98">
        <v>10</v>
      </c>
      <c r="H383" s="98">
        <v>8</v>
      </c>
      <c r="I383" s="98">
        <v>14</v>
      </c>
      <c r="J383" s="98">
        <v>12</v>
      </c>
      <c r="K383" s="98">
        <v>11</v>
      </c>
      <c r="L383" s="47">
        <v>13</v>
      </c>
      <c r="M383" s="17">
        <v>11</v>
      </c>
      <c r="N383" s="17">
        <v>9.5</v>
      </c>
      <c r="O383" s="17"/>
      <c r="P383" s="17"/>
      <c r="Q383" s="17"/>
      <c r="R383" s="117">
        <v>1.5</v>
      </c>
      <c r="S383" s="117">
        <v>1.6</v>
      </c>
      <c r="T383" s="117">
        <v>1.875</v>
      </c>
      <c r="U383" s="17">
        <f t="shared" si="108"/>
        <v>18</v>
      </c>
      <c r="V383" s="17">
        <f t="shared" si="109"/>
        <v>16</v>
      </c>
      <c r="W383" s="17">
        <f t="shared" si="110"/>
        <v>15</v>
      </c>
      <c r="X383" s="22">
        <f t="shared" si="96"/>
        <v>-27.777777777777779</v>
      </c>
      <c r="Y383" s="22">
        <f t="shared" si="97"/>
        <v>-31.25</v>
      </c>
      <c r="Z383" s="22">
        <f t="shared" si="98"/>
        <v>-36.666666666666664</v>
      </c>
      <c r="AA383" s="17">
        <f t="shared" si="99"/>
        <v>8.3333333333333321</v>
      </c>
      <c r="AB383" s="17">
        <f t="shared" si="100"/>
        <v>10</v>
      </c>
      <c r="AC383" s="17">
        <f t="shared" si="101"/>
        <v>18.75</v>
      </c>
    </row>
    <row r="384" spans="1:29">
      <c r="A384" s="106">
        <v>11</v>
      </c>
      <c r="B384" s="108" t="s">
        <v>1562</v>
      </c>
      <c r="C384" s="93">
        <v>12</v>
      </c>
      <c r="D384" s="93">
        <v>10</v>
      </c>
      <c r="E384" s="93">
        <v>8</v>
      </c>
      <c r="F384" s="98">
        <v>12</v>
      </c>
      <c r="G384" s="98">
        <v>10</v>
      </c>
      <c r="H384" s="98">
        <v>8</v>
      </c>
      <c r="I384" s="98">
        <v>14</v>
      </c>
      <c r="J384" s="98">
        <v>12</v>
      </c>
      <c r="K384" s="98">
        <v>11</v>
      </c>
      <c r="L384" s="47">
        <v>13</v>
      </c>
      <c r="M384" s="17">
        <v>11</v>
      </c>
      <c r="N384" s="17">
        <v>9.5</v>
      </c>
      <c r="O384" s="17"/>
      <c r="P384" s="17"/>
      <c r="Q384" s="17"/>
      <c r="R384" s="117">
        <v>1</v>
      </c>
      <c r="S384" s="117">
        <v>1</v>
      </c>
      <c r="T384" s="117">
        <v>1</v>
      </c>
      <c r="U384" s="17">
        <f t="shared" si="108"/>
        <v>12</v>
      </c>
      <c r="V384" s="17">
        <f t="shared" si="109"/>
        <v>10</v>
      </c>
      <c r="W384" s="17">
        <f t="shared" si="110"/>
        <v>8</v>
      </c>
      <c r="X384" s="22">
        <f t="shared" si="96"/>
        <v>8.3333333333333321</v>
      </c>
      <c r="Y384" s="22">
        <f t="shared" si="97"/>
        <v>10</v>
      </c>
      <c r="Z384" s="22">
        <f t="shared" si="98"/>
        <v>18.75</v>
      </c>
      <c r="AA384" s="17">
        <f t="shared" si="99"/>
        <v>8.3333333333333321</v>
      </c>
      <c r="AB384" s="17">
        <f t="shared" si="100"/>
        <v>10</v>
      </c>
      <c r="AC384" s="17">
        <f t="shared" si="101"/>
        <v>18.75</v>
      </c>
    </row>
    <row r="385" spans="1:29">
      <c r="A385" s="106">
        <v>12</v>
      </c>
      <c r="B385" s="108" t="s">
        <v>2174</v>
      </c>
      <c r="C385" s="93">
        <v>12</v>
      </c>
      <c r="D385" s="93">
        <v>10</v>
      </c>
      <c r="E385" s="93">
        <v>8</v>
      </c>
      <c r="F385" s="98">
        <v>12</v>
      </c>
      <c r="G385" s="98">
        <v>10</v>
      </c>
      <c r="H385" s="98">
        <v>8</v>
      </c>
      <c r="I385" s="98">
        <v>13</v>
      </c>
      <c r="J385" s="98">
        <v>12</v>
      </c>
      <c r="K385" s="98">
        <v>11</v>
      </c>
      <c r="L385" s="47">
        <v>12.5</v>
      </c>
      <c r="M385" s="17">
        <v>11</v>
      </c>
      <c r="N385" s="17">
        <v>9.5</v>
      </c>
      <c r="O385" s="17"/>
      <c r="P385" s="17"/>
      <c r="Q385" s="17"/>
      <c r="R385" s="117">
        <v>1.4166666666666667</v>
      </c>
      <c r="S385" s="117">
        <v>1</v>
      </c>
      <c r="T385" s="117">
        <v>1</v>
      </c>
      <c r="U385" s="17">
        <f t="shared" si="108"/>
        <v>17</v>
      </c>
      <c r="V385" s="17">
        <f t="shared" si="109"/>
        <v>10</v>
      </c>
      <c r="W385" s="17">
        <f t="shared" si="110"/>
        <v>8</v>
      </c>
      <c r="X385" s="22">
        <f t="shared" si="96"/>
        <v>-26.47058823529412</v>
      </c>
      <c r="Y385" s="22">
        <f t="shared" si="97"/>
        <v>10</v>
      </c>
      <c r="Z385" s="22">
        <f t="shared" si="98"/>
        <v>18.75</v>
      </c>
      <c r="AA385" s="17">
        <f t="shared" si="99"/>
        <v>4.1666666666666661</v>
      </c>
      <c r="AB385" s="17">
        <f t="shared" si="100"/>
        <v>10</v>
      </c>
      <c r="AC385" s="17">
        <f t="shared" si="101"/>
        <v>18.75</v>
      </c>
    </row>
    <row r="386" spans="1:29">
      <c r="A386" s="91" t="s">
        <v>1715</v>
      </c>
      <c r="B386" s="92" t="s">
        <v>2119</v>
      </c>
      <c r="C386" s="93"/>
      <c r="D386" s="93"/>
      <c r="E386" s="93"/>
      <c r="F386" s="94"/>
      <c r="G386" s="94"/>
      <c r="H386" s="94"/>
      <c r="I386" s="95"/>
      <c r="J386" s="95"/>
      <c r="K386" s="95"/>
      <c r="L386" s="47"/>
      <c r="M386" s="17"/>
      <c r="N386" s="17"/>
      <c r="O386" s="17"/>
      <c r="P386" s="17"/>
      <c r="Q386" s="17"/>
      <c r="R386" s="4"/>
      <c r="S386" s="4"/>
      <c r="T386" s="4"/>
      <c r="U386" s="17"/>
      <c r="V386" s="17"/>
      <c r="W386" s="17"/>
      <c r="X386" s="22"/>
      <c r="Y386" s="22"/>
      <c r="Z386" s="22"/>
      <c r="AA386" s="17"/>
      <c r="AB386" s="17"/>
      <c r="AC386" s="17"/>
    </row>
    <row r="387" spans="1:29">
      <c r="A387" s="106">
        <v>1</v>
      </c>
      <c r="B387" s="107" t="s">
        <v>2171</v>
      </c>
      <c r="C387" s="93">
        <v>9</v>
      </c>
      <c r="D387" s="110"/>
      <c r="E387" s="110"/>
      <c r="F387" s="111">
        <v>9</v>
      </c>
      <c r="G387" s="111"/>
      <c r="H387" s="111"/>
      <c r="I387" s="95">
        <v>9</v>
      </c>
      <c r="J387" s="111"/>
      <c r="K387" s="111"/>
      <c r="L387" s="47">
        <v>9</v>
      </c>
      <c r="M387" s="17"/>
      <c r="N387" s="17"/>
      <c r="O387" s="17"/>
      <c r="P387" s="17"/>
      <c r="Q387" s="17"/>
      <c r="R387" s="114">
        <v>1</v>
      </c>
      <c r="S387" s="4"/>
      <c r="T387" s="4"/>
      <c r="U387" s="47">
        <v>9</v>
      </c>
      <c r="V387" s="17"/>
      <c r="W387" s="17"/>
      <c r="X387" s="22">
        <f t="shared" si="96"/>
        <v>0</v>
      </c>
      <c r="Y387" s="22"/>
      <c r="Z387" s="22"/>
      <c r="AA387" s="17">
        <f t="shared" si="99"/>
        <v>0</v>
      </c>
      <c r="AB387" s="17"/>
      <c r="AC387" s="17"/>
    </row>
    <row r="388" spans="1:29">
      <c r="A388" s="106">
        <v>2</v>
      </c>
      <c r="B388" s="107" t="s">
        <v>2172</v>
      </c>
      <c r="C388" s="93">
        <v>9</v>
      </c>
      <c r="D388" s="110"/>
      <c r="E388" s="110"/>
      <c r="F388" s="111">
        <v>9</v>
      </c>
      <c r="G388" s="111"/>
      <c r="H388" s="111"/>
      <c r="I388" s="95">
        <v>9</v>
      </c>
      <c r="J388" s="111"/>
      <c r="K388" s="111"/>
      <c r="L388" s="47">
        <v>9</v>
      </c>
      <c r="M388" s="17"/>
      <c r="N388" s="17"/>
      <c r="O388" s="17"/>
      <c r="P388" s="17"/>
      <c r="Q388" s="17"/>
      <c r="R388" s="114">
        <v>1</v>
      </c>
      <c r="S388" s="4"/>
      <c r="T388" s="4"/>
      <c r="U388" s="47">
        <v>9</v>
      </c>
      <c r="V388" s="17"/>
      <c r="W388" s="17"/>
      <c r="X388" s="22">
        <f t="shared" si="96"/>
        <v>0</v>
      </c>
      <c r="Y388" s="22"/>
      <c r="Z388" s="22"/>
      <c r="AA388" s="17">
        <f t="shared" si="99"/>
        <v>0</v>
      </c>
      <c r="AB388" s="17"/>
      <c r="AC388" s="17"/>
    </row>
    <row r="389" spans="1:29">
      <c r="A389" s="106">
        <v>3</v>
      </c>
      <c r="B389" s="107" t="s">
        <v>1588</v>
      </c>
      <c r="C389" s="93">
        <v>9</v>
      </c>
      <c r="D389" s="110"/>
      <c r="E389" s="110"/>
      <c r="F389" s="111">
        <v>9</v>
      </c>
      <c r="G389" s="111"/>
      <c r="H389" s="111"/>
      <c r="I389" s="95">
        <v>9</v>
      </c>
      <c r="J389" s="111"/>
      <c r="K389" s="111"/>
      <c r="L389" s="47">
        <v>9</v>
      </c>
      <c r="M389" s="17"/>
      <c r="N389" s="17"/>
      <c r="O389" s="17"/>
      <c r="P389" s="17"/>
      <c r="Q389" s="17"/>
      <c r="R389" s="114">
        <v>1</v>
      </c>
      <c r="S389" s="4"/>
      <c r="T389" s="4"/>
      <c r="U389" s="47">
        <v>9</v>
      </c>
      <c r="V389" s="17"/>
      <c r="W389" s="17"/>
      <c r="X389" s="22">
        <f t="shared" si="96"/>
        <v>0</v>
      </c>
      <c r="Y389" s="22"/>
      <c r="Z389" s="22"/>
      <c r="AA389" s="17">
        <f t="shared" si="99"/>
        <v>0</v>
      </c>
      <c r="AB389" s="17"/>
      <c r="AC389" s="17"/>
    </row>
    <row r="390" spans="1:29">
      <c r="A390" s="106">
        <v>4</v>
      </c>
      <c r="B390" s="107" t="s">
        <v>1616</v>
      </c>
      <c r="C390" s="93">
        <v>9</v>
      </c>
      <c r="D390" s="110"/>
      <c r="E390" s="110"/>
      <c r="F390" s="111">
        <v>9</v>
      </c>
      <c r="G390" s="111"/>
      <c r="H390" s="111"/>
      <c r="I390" s="95">
        <v>9</v>
      </c>
      <c r="J390" s="111"/>
      <c r="K390" s="111"/>
      <c r="L390" s="47">
        <v>9</v>
      </c>
      <c r="M390" s="17"/>
      <c r="N390" s="17"/>
      <c r="O390" s="17"/>
      <c r="P390" s="17"/>
      <c r="Q390" s="17"/>
      <c r="R390" s="114">
        <v>1</v>
      </c>
      <c r="S390" s="4"/>
      <c r="T390" s="4"/>
      <c r="U390" s="47">
        <v>9</v>
      </c>
      <c r="V390" s="17"/>
      <c r="W390" s="17"/>
      <c r="X390" s="22">
        <f t="shared" si="96"/>
        <v>0</v>
      </c>
      <c r="Y390" s="22"/>
      <c r="Z390" s="22"/>
      <c r="AA390" s="17">
        <f t="shared" si="99"/>
        <v>0</v>
      </c>
      <c r="AB390" s="17"/>
      <c r="AC390" s="17"/>
    </row>
    <row r="391" spans="1:29">
      <c r="A391" s="106">
        <v>5</v>
      </c>
      <c r="B391" s="107" t="s">
        <v>1555</v>
      </c>
      <c r="C391" s="93">
        <v>9</v>
      </c>
      <c r="D391" s="110"/>
      <c r="E391" s="110"/>
      <c r="F391" s="111">
        <v>9</v>
      </c>
      <c r="G391" s="111"/>
      <c r="H391" s="111"/>
      <c r="I391" s="95">
        <v>9</v>
      </c>
      <c r="J391" s="111"/>
      <c r="K391" s="111"/>
      <c r="L391" s="47">
        <v>9</v>
      </c>
      <c r="M391" s="17"/>
      <c r="N391" s="17"/>
      <c r="O391" s="17"/>
      <c r="P391" s="17"/>
      <c r="Q391" s="17"/>
      <c r="R391" s="114">
        <v>1</v>
      </c>
      <c r="S391" s="4"/>
      <c r="T391" s="4"/>
      <c r="U391" s="47">
        <v>9</v>
      </c>
      <c r="V391" s="17"/>
      <c r="W391" s="17"/>
      <c r="X391" s="22">
        <f t="shared" si="96"/>
        <v>0</v>
      </c>
      <c r="Y391" s="22"/>
      <c r="Z391" s="22"/>
      <c r="AA391" s="17">
        <f t="shared" si="99"/>
        <v>0</v>
      </c>
      <c r="AB391" s="17"/>
      <c r="AC391" s="17"/>
    </row>
    <row r="392" spans="1:29">
      <c r="A392" s="106">
        <v>6</v>
      </c>
      <c r="B392" s="108" t="s">
        <v>1577</v>
      </c>
      <c r="C392" s="93">
        <v>9</v>
      </c>
      <c r="D392" s="110"/>
      <c r="E392" s="110"/>
      <c r="F392" s="111">
        <v>9</v>
      </c>
      <c r="G392" s="111"/>
      <c r="H392" s="111"/>
      <c r="I392" s="95">
        <v>9</v>
      </c>
      <c r="J392" s="111"/>
      <c r="K392" s="111"/>
      <c r="L392" s="47">
        <v>9</v>
      </c>
      <c r="M392" s="17"/>
      <c r="N392" s="17"/>
      <c r="O392" s="17"/>
      <c r="P392" s="17"/>
      <c r="Q392" s="17"/>
      <c r="R392" s="114">
        <v>1</v>
      </c>
      <c r="S392" s="4"/>
      <c r="T392" s="4"/>
      <c r="U392" s="47">
        <v>9</v>
      </c>
      <c r="V392" s="17"/>
      <c r="W392" s="17"/>
      <c r="X392" s="22">
        <f t="shared" si="96"/>
        <v>0</v>
      </c>
      <c r="Y392" s="22"/>
      <c r="Z392" s="22"/>
      <c r="AA392" s="17">
        <f t="shared" si="99"/>
        <v>0</v>
      </c>
      <c r="AB392" s="17"/>
      <c r="AC392" s="17"/>
    </row>
    <row r="393" spans="1:29">
      <c r="A393" s="106">
        <v>7</v>
      </c>
      <c r="B393" s="108" t="s">
        <v>1629</v>
      </c>
      <c r="C393" s="93">
        <v>9</v>
      </c>
      <c r="D393" s="110"/>
      <c r="E393" s="110"/>
      <c r="F393" s="111">
        <v>9</v>
      </c>
      <c r="G393" s="111"/>
      <c r="H393" s="111"/>
      <c r="I393" s="95">
        <v>9</v>
      </c>
      <c r="J393" s="111"/>
      <c r="K393" s="111"/>
      <c r="L393" s="47">
        <v>9</v>
      </c>
      <c r="M393" s="17"/>
      <c r="N393" s="17"/>
      <c r="O393" s="17"/>
      <c r="P393" s="17"/>
      <c r="Q393" s="17"/>
      <c r="R393" s="114">
        <v>1</v>
      </c>
      <c r="S393" s="4"/>
      <c r="T393" s="4"/>
      <c r="U393" s="47">
        <v>9</v>
      </c>
      <c r="V393" s="17"/>
      <c r="W393" s="17"/>
      <c r="X393" s="22">
        <f t="shared" si="96"/>
        <v>0</v>
      </c>
      <c r="Y393" s="22"/>
      <c r="Z393" s="22"/>
      <c r="AA393" s="17">
        <f t="shared" si="99"/>
        <v>0</v>
      </c>
      <c r="AB393" s="17"/>
      <c r="AC393" s="17"/>
    </row>
    <row r="394" spans="1:29">
      <c r="A394" s="106">
        <v>8</v>
      </c>
      <c r="B394" s="108" t="s">
        <v>1688</v>
      </c>
      <c r="C394" s="93">
        <v>9</v>
      </c>
      <c r="D394" s="110"/>
      <c r="E394" s="110"/>
      <c r="F394" s="111">
        <v>9</v>
      </c>
      <c r="G394" s="111"/>
      <c r="H394" s="111"/>
      <c r="I394" s="95">
        <v>9</v>
      </c>
      <c r="J394" s="111"/>
      <c r="K394" s="111"/>
      <c r="L394" s="47">
        <v>9</v>
      </c>
      <c r="M394" s="17"/>
      <c r="N394" s="17"/>
      <c r="O394" s="17"/>
      <c r="P394" s="17"/>
      <c r="Q394" s="17"/>
      <c r="R394" s="114">
        <v>1</v>
      </c>
      <c r="S394" s="4"/>
      <c r="T394" s="4"/>
      <c r="U394" s="47">
        <v>9</v>
      </c>
      <c r="V394" s="17"/>
      <c r="W394" s="17"/>
      <c r="X394" s="22">
        <f t="shared" si="96"/>
        <v>0</v>
      </c>
      <c r="Y394" s="22"/>
      <c r="Z394" s="22"/>
      <c r="AA394" s="17">
        <f t="shared" si="99"/>
        <v>0</v>
      </c>
      <c r="AB394" s="17"/>
      <c r="AC394" s="17"/>
    </row>
    <row r="395" spans="1:29">
      <c r="A395" s="106">
        <v>9</v>
      </c>
      <c r="B395" s="108" t="s">
        <v>2173</v>
      </c>
      <c r="C395" s="93">
        <v>9</v>
      </c>
      <c r="D395" s="110"/>
      <c r="E395" s="110"/>
      <c r="F395" s="111">
        <v>9</v>
      </c>
      <c r="G395" s="111"/>
      <c r="H395" s="111"/>
      <c r="I395" s="95">
        <v>9</v>
      </c>
      <c r="J395" s="111"/>
      <c r="K395" s="111"/>
      <c r="L395" s="47">
        <v>9</v>
      </c>
      <c r="M395" s="17"/>
      <c r="N395" s="17"/>
      <c r="O395" s="17"/>
      <c r="P395" s="17"/>
      <c r="Q395" s="17"/>
      <c r="R395" s="114">
        <v>1</v>
      </c>
      <c r="S395" s="4"/>
      <c r="T395" s="4"/>
      <c r="U395" s="47">
        <v>9</v>
      </c>
      <c r="V395" s="17"/>
      <c r="W395" s="17"/>
      <c r="X395" s="22">
        <f t="shared" ref="X395:X398" si="111">(L395-U395)/U395*100</f>
        <v>0</v>
      </c>
      <c r="Y395" s="22"/>
      <c r="Z395" s="22"/>
      <c r="AA395" s="17">
        <f t="shared" si="99"/>
        <v>0</v>
      </c>
      <c r="AB395" s="17"/>
      <c r="AC395" s="17"/>
    </row>
    <row r="396" spans="1:29">
      <c r="A396" s="106">
        <v>10</v>
      </c>
      <c r="B396" s="108" t="s">
        <v>1641</v>
      </c>
      <c r="C396" s="93">
        <v>9</v>
      </c>
      <c r="D396" s="110"/>
      <c r="E396" s="110"/>
      <c r="F396" s="111">
        <v>9</v>
      </c>
      <c r="G396" s="111"/>
      <c r="H396" s="111"/>
      <c r="I396" s="95">
        <v>9</v>
      </c>
      <c r="J396" s="111"/>
      <c r="K396" s="111"/>
      <c r="L396" s="47">
        <v>9</v>
      </c>
      <c r="M396" s="17"/>
      <c r="N396" s="17"/>
      <c r="O396" s="17"/>
      <c r="P396" s="17"/>
      <c r="Q396" s="17"/>
      <c r="R396" s="114">
        <v>1</v>
      </c>
      <c r="S396" s="4"/>
      <c r="T396" s="4"/>
      <c r="U396" s="47">
        <v>9</v>
      </c>
      <c r="V396" s="17"/>
      <c r="W396" s="17"/>
      <c r="X396" s="22">
        <f t="shared" si="111"/>
        <v>0</v>
      </c>
      <c r="Y396" s="22"/>
      <c r="Z396" s="22"/>
      <c r="AA396" s="17">
        <f t="shared" si="99"/>
        <v>0</v>
      </c>
      <c r="AB396" s="17"/>
      <c r="AC396" s="17"/>
    </row>
    <row r="397" spans="1:29">
      <c r="A397" s="106">
        <v>11</v>
      </c>
      <c r="B397" s="108" t="s">
        <v>1562</v>
      </c>
      <c r="C397" s="93">
        <v>9</v>
      </c>
      <c r="D397" s="110"/>
      <c r="E397" s="110"/>
      <c r="F397" s="111">
        <v>9</v>
      </c>
      <c r="G397" s="111"/>
      <c r="H397" s="111"/>
      <c r="I397" s="95">
        <v>9</v>
      </c>
      <c r="J397" s="111"/>
      <c r="K397" s="111"/>
      <c r="L397" s="47">
        <v>9</v>
      </c>
      <c r="M397" s="17"/>
      <c r="N397" s="17"/>
      <c r="O397" s="17"/>
      <c r="P397" s="17"/>
      <c r="Q397" s="17"/>
      <c r="R397" s="114">
        <v>1</v>
      </c>
      <c r="S397" s="4"/>
      <c r="T397" s="4"/>
      <c r="U397" s="47">
        <v>9</v>
      </c>
      <c r="V397" s="17"/>
      <c r="W397" s="17"/>
      <c r="X397" s="22">
        <f t="shared" si="111"/>
        <v>0</v>
      </c>
      <c r="Y397" s="22"/>
      <c r="Z397" s="22"/>
      <c r="AA397" s="17">
        <f t="shared" ref="AA397:AA398" si="112">(L397-C397)/C397*100</f>
        <v>0</v>
      </c>
      <c r="AB397" s="17"/>
      <c r="AC397" s="17"/>
    </row>
    <row r="398" spans="1:29">
      <c r="A398" s="106">
        <v>12</v>
      </c>
      <c r="B398" s="108" t="s">
        <v>2174</v>
      </c>
      <c r="C398" s="93">
        <v>9</v>
      </c>
      <c r="D398" s="110"/>
      <c r="E398" s="110"/>
      <c r="F398" s="111">
        <v>9</v>
      </c>
      <c r="G398" s="111"/>
      <c r="H398" s="111"/>
      <c r="I398" s="95">
        <v>9</v>
      </c>
      <c r="J398" s="111"/>
      <c r="K398" s="111"/>
      <c r="L398" s="47">
        <v>9</v>
      </c>
      <c r="M398" s="17"/>
      <c r="N398" s="17"/>
      <c r="O398" s="17"/>
      <c r="P398" s="17"/>
      <c r="Q398" s="17"/>
      <c r="R398" s="114">
        <v>1</v>
      </c>
      <c r="S398" s="4"/>
      <c r="T398" s="4"/>
      <c r="U398" s="47">
        <v>9</v>
      </c>
      <c r="V398" s="17"/>
      <c r="W398" s="17"/>
      <c r="X398" s="22">
        <f t="shared" si="111"/>
        <v>0</v>
      </c>
      <c r="Y398" s="22"/>
      <c r="Z398" s="22"/>
      <c r="AA398" s="17">
        <f t="shared" si="112"/>
        <v>0</v>
      </c>
      <c r="AB398" s="17"/>
      <c r="AC398" s="17"/>
    </row>
  </sheetData>
  <mergeCells count="24">
    <mergeCell ref="J4:AC4"/>
    <mergeCell ref="X6:Z6"/>
    <mergeCell ref="R5:T5"/>
    <mergeCell ref="R6:T6"/>
    <mergeCell ref="AA5:AC5"/>
    <mergeCell ref="AA6:AC6"/>
    <mergeCell ref="O5:Q5"/>
    <mergeCell ref="O6:Q6"/>
    <mergeCell ref="A2:AC2"/>
    <mergeCell ref="A1:AB1"/>
    <mergeCell ref="A5:A7"/>
    <mergeCell ref="B5:B7"/>
    <mergeCell ref="C5:E5"/>
    <mergeCell ref="F5:H5"/>
    <mergeCell ref="I5:K5"/>
    <mergeCell ref="L5:N5"/>
    <mergeCell ref="U5:W5"/>
    <mergeCell ref="U6:W6"/>
    <mergeCell ref="X5:Z5"/>
    <mergeCell ref="C6:E6"/>
    <mergeCell ref="F6:H6"/>
    <mergeCell ref="I6:K6"/>
    <mergeCell ref="L6:N6"/>
    <mergeCell ref="A3:AC3"/>
  </mergeCells>
  <printOptions horizontalCentered="1"/>
  <pageMargins left="0.5" right="0.5" top="0.75" bottom="0.5" header="0.3" footer="0.3"/>
  <pageSetup paperSize="9" scale="80" orientation="landscape" useFirstPageNumber="1" r:id="rId1"/>
  <headerFooter>
    <oddFooter>&amp;R&amp;P</oddFooter>
  </headerFooter>
  <rowBreaks count="5" manualBreakCount="5">
    <brk id="41" max="22" man="1"/>
    <brk id="78" max="22" man="1"/>
    <brk id="154" max="22" man="1"/>
    <brk id="187" max="22" man="1"/>
    <brk id="22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ont1</vt:lpstr>
      <vt:lpstr>ODT1</vt:lpstr>
      <vt:lpstr>nn1</vt:lpstr>
      <vt:lpstr>'nn1'!Print_Area</vt:lpstr>
      <vt:lpstr>'ODT1'!Print_Area</vt:lpstr>
      <vt:lpstr>'ont1'!Print_Area</vt:lpstr>
      <vt:lpstr>'nn1'!Print_Titles</vt:lpstr>
      <vt:lpstr>'ODT1'!Print_Titles</vt:lpstr>
      <vt:lpstr>'ont1'!Print_Titles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VIENDONG2016</dc:creator>
  <cp:lastModifiedBy>VIENDONG2016</cp:lastModifiedBy>
  <cp:lastPrinted>2020-01-17T02:16:37Z</cp:lastPrinted>
  <dcterms:created xsi:type="dcterms:W3CDTF">2019-10-30T01:47:56Z</dcterms:created>
  <dcterms:modified xsi:type="dcterms:W3CDTF">2020-01-20T06:53:51Z</dcterms:modified>
</cp:coreProperties>
</file>